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fn.SINGLE" hidden="1">#NAME?</definedName>
    <definedName name="_xlnm.Print_Area" localSheetId="0">'Front Page'!$A$1:$F$12</definedName>
    <definedName name="_xlnm.Print_Area" localSheetId="1">'Report'!$A$1:$R$219</definedName>
  </definedNames>
  <calcPr fullCalcOnLoad="1"/>
</workbook>
</file>

<file path=xl/sharedStrings.xml><?xml version="1.0" encoding="utf-8"?>
<sst xmlns="http://schemas.openxmlformats.org/spreadsheetml/2006/main" count="446" uniqueCount="110">
  <si>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</si>
  <si>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</si>
  <si>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</si>
  <si>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</si>
  <si>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</si>
  <si>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</si>
  <si>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</si>
  <si>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</si>
  <si>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</si>
  <si>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</si>
  <si>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</si>
  <si>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</si>
  <si>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</si>
  <si>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</si>
  <si>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</si>
  <si>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</si>
  <si>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</si>
  <si>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</si>
  <si>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</si>
  <si>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</si>
  <si>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</si>
  <si>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</si>
  <si>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</si>
  <si>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</si>
  <si>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</si>
  <si>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</si>
  <si>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</si>
  <si>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</si>
  <si>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</si>
  <si>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</si>
  <si>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</si>
  <si>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</si>
  <si>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</si>
  <si>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</si>
  <si>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</si>
  <si>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</si>
  <si>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</si>
  <si>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</si>
  <si>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</si>
  <si>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NO RETURNS</t>
  </si>
  <si>
    <t>Specimens</t>
  </si>
  <si>
    <t>Total Specimens</t>
  </si>
  <si>
    <t>*</t>
  </si>
  <si>
    <t>Edd Polley</t>
  </si>
  <si>
    <t>AT</t>
  </si>
  <si>
    <t>Whiting</t>
  </si>
  <si>
    <t>Paul Robinson</t>
  </si>
  <si>
    <t>Dab</t>
  </si>
  <si>
    <t>Pollack</t>
  </si>
  <si>
    <t>Rob Griffiths</t>
  </si>
  <si>
    <t>Steve Curnow</t>
  </si>
  <si>
    <t>Mackerel</t>
  </si>
  <si>
    <t>Luke Ellis</t>
  </si>
  <si>
    <t>Lewis Kaute</t>
  </si>
  <si>
    <t>Jason Holland</t>
  </si>
  <si>
    <t>LSD</t>
  </si>
  <si>
    <t xml:space="preserve"> </t>
  </si>
  <si>
    <t>Gary Prowse</t>
  </si>
  <si>
    <t>Jimmy Young</t>
  </si>
  <si>
    <t>Rob Jelbert</t>
  </si>
  <si>
    <t>Will Harvey</t>
  </si>
  <si>
    <t>Jon Hocking</t>
  </si>
  <si>
    <t>Mullet, Thick Lip</t>
  </si>
  <si>
    <t>Eel, Conger</t>
  </si>
  <si>
    <t>Pouting</t>
  </si>
  <si>
    <t>Lewis kaute</t>
  </si>
  <si>
    <t>Wrasse, Ballan</t>
  </si>
  <si>
    <t>Weaver, Greater</t>
  </si>
  <si>
    <t>Coalfish</t>
  </si>
  <si>
    <t>Rockling, Three Beard</t>
  </si>
  <si>
    <t>Mike Delbridge</t>
  </si>
  <si>
    <t>Darryl Boyns</t>
  </si>
  <si>
    <t>Chris Ellis</t>
  </si>
  <si>
    <t>Rockling, Shore</t>
  </si>
  <si>
    <t>Roger Peters</t>
  </si>
  <si>
    <t>Bull Huss</t>
  </si>
  <si>
    <t>Josh Wallis</t>
  </si>
  <si>
    <t>Herring</t>
  </si>
  <si>
    <t>Peter Kessell</t>
  </si>
  <si>
    <t>Willy Thomas</t>
  </si>
  <si>
    <t>Ray. Thornback</t>
  </si>
  <si>
    <t>Andy Richards</t>
  </si>
  <si>
    <t>Ray, Small Eyed</t>
  </si>
  <si>
    <t>George Hunton</t>
  </si>
  <si>
    <t>Bream, Couches</t>
  </si>
  <si>
    <t>Latasha Chapman</t>
  </si>
  <si>
    <t>Spurdog</t>
  </si>
  <si>
    <t>Bream, Gilthead</t>
  </si>
  <si>
    <t>Colin Hedger</t>
  </si>
  <si>
    <t>Paddy Rule</t>
  </si>
  <si>
    <t>Plaice</t>
  </si>
  <si>
    <t>Ellis Hughes</t>
  </si>
  <si>
    <t>Bass</t>
  </si>
  <si>
    <t>Bream, Black</t>
  </si>
  <si>
    <t>Wrasse, Corkwing</t>
  </si>
  <si>
    <t>Paul Robinsons</t>
  </si>
  <si>
    <t>Wrasse, Cuckoo</t>
  </si>
  <si>
    <t>Smoothound</t>
  </si>
  <si>
    <t>Paul Lansley</t>
  </si>
  <si>
    <t>Senior Shore returns for June</t>
  </si>
  <si>
    <t>Mullet, Thick lip</t>
  </si>
  <si>
    <t>Colin Hedge</t>
  </si>
  <si>
    <t>Returns for June</t>
  </si>
  <si>
    <t>Senior Boat returns for June</t>
  </si>
  <si>
    <t>Robbie Griffiths</t>
  </si>
  <si>
    <t>Tope</t>
  </si>
  <si>
    <t>June   2024</t>
  </si>
  <si>
    <t>Logan Chapman</t>
  </si>
  <si>
    <t>Hake</t>
  </si>
  <si>
    <t>NEW CLUB RECORD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</si>
</sst>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  <font>
      <sz val="10"/>
      <color rgb="FF00B0F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1" fontId="15" fillId="33" borderId="11" xfId="0" applyNumberFormat="1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4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174" fontId="39" fillId="33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5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4" fillId="0" borderId="10" xfId="0" applyFont="1" applyFill="1" applyBorder="1" applyAlignment="1">
      <alignment horizontal="center" vertical="center"/>
    </xf>
    <xf numFmtId="0" fontId="86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4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87" fillId="0" borderId="10" xfId="0" applyFont="1" applyFill="1" applyBorder="1" applyAlignment="1">
      <alignment/>
    </xf>
    <xf numFmtId="0" fontId="87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74" fontId="14" fillId="35" borderId="24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7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4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4" fillId="0" borderId="0" xfId="0" applyFont="1" applyFill="1" applyBorder="1" applyAlignment="1">
      <alignment horizontal="center" vertical="center"/>
    </xf>
    <xf numFmtId="14" fontId="8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86" fontId="14" fillId="37" borderId="10" xfId="60" applyNumberFormat="1" applyFont="1" applyFill="1" applyBorder="1" applyAlignment="1">
      <alignment horizontal="center"/>
    </xf>
    <xf numFmtId="174" fontId="15" fillId="38" borderId="1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4" fontId="25" fillId="0" borderId="0" xfId="0" applyNumberFormat="1" applyFont="1" applyFill="1" applyBorder="1" applyAlignment="1">
      <alignment horizontal="center"/>
    </xf>
    <xf numFmtId="0" fontId="19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0" fontId="20" fillId="33" borderId="21" xfId="0" applyFont="1" applyFill="1" applyBorder="1" applyAlignment="1">
      <alignment/>
    </xf>
    <xf numFmtId="174" fontId="19" fillId="33" borderId="23" xfId="0" applyNumberFormat="1" applyFont="1" applyFill="1" applyBorder="1" applyAlignment="1">
      <alignment horizontal="center"/>
    </xf>
    <xf numFmtId="186" fontId="25" fillId="0" borderId="10" xfId="60" applyNumberFormat="1" applyFont="1" applyFill="1" applyBorder="1" applyAlignment="1">
      <alignment horizontal="center"/>
    </xf>
    <xf numFmtId="186" fontId="87" fillId="0" borderId="10" xfId="60" applyNumberFormat="1" applyFont="1" applyFill="1" applyBorder="1" applyAlignment="1">
      <alignment horizontal="center"/>
    </xf>
    <xf numFmtId="186" fontId="25" fillId="0" borderId="10" xfId="60" applyNumberFormat="1" applyFont="1" applyFill="1" applyBorder="1" applyAlignment="1">
      <alignment horizontal="center" vertical="center"/>
    </xf>
    <xf numFmtId="186" fontId="15" fillId="0" borderId="10" xfId="60" applyNumberFormat="1" applyFont="1" applyFill="1" applyBorder="1" applyAlignment="1">
      <alignment horizontal="center"/>
    </xf>
    <xf numFmtId="174" fontId="14" fillId="0" borderId="10" xfId="0" applyNumberFormat="1" applyFont="1" applyFill="1" applyBorder="1" applyAlignment="1">
      <alignment horizontal="center"/>
    </xf>
    <xf numFmtId="0" fontId="46" fillId="38" borderId="0" xfId="0" applyFont="1" applyFill="1" applyAlignment="1">
      <alignment/>
    </xf>
    <xf numFmtId="0" fontId="88" fillId="0" borderId="10" xfId="0" applyFont="1" applyFill="1" applyBorder="1" applyAlignment="1">
      <alignment horizontal="center"/>
    </xf>
    <xf numFmtId="186" fontId="88" fillId="0" borderId="10" xfId="60" applyNumberFormat="1" applyFont="1" applyFill="1" applyBorder="1" applyAlignment="1">
      <alignment horizontal="center"/>
    </xf>
    <xf numFmtId="174" fontId="87" fillId="0" borderId="10" xfId="0" applyNumberFormat="1" applyFont="1" applyFill="1" applyBorder="1" applyAlignment="1">
      <alignment horizontal="center"/>
    </xf>
    <xf numFmtId="0" fontId="15" fillId="39" borderId="10" xfId="0" applyFont="1" applyFill="1" applyBorder="1" applyAlignment="1">
      <alignment/>
    </xf>
    <xf numFmtId="0" fontId="85" fillId="39" borderId="0" xfId="0" applyFont="1" applyFill="1" applyBorder="1" applyAlignment="1">
      <alignment/>
    </xf>
    <xf numFmtId="174" fontId="15" fillId="39" borderId="10" xfId="0" applyNumberFormat="1" applyFont="1" applyFill="1" applyBorder="1" applyAlignment="1">
      <alignment horizontal="center"/>
    </xf>
    <xf numFmtId="174" fontId="15" fillId="0" borderId="10" xfId="0" applyNumberFormat="1" applyFont="1" applyBorder="1" applyAlignment="1">
      <alignment horizontal="center"/>
    </xf>
    <xf numFmtId="186" fontId="14" fillId="37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1" sqref="D11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8"/>
      <c r="B1" s="79"/>
      <c r="C1" s="79"/>
      <c r="D1" s="85"/>
      <c r="E1" s="79"/>
      <c r="F1" s="80"/>
    </row>
    <row r="2" spans="1:6" s="13" customFormat="1" ht="69" customHeight="1" thickBot="1">
      <c r="A2" s="81"/>
      <c r="B2" s="82"/>
      <c r="C2" s="82"/>
      <c r="D2" s="83" t="s">
        <v>0</v>
      </c>
      <c r="E2" s="82"/>
      <c r="F2" s="84"/>
    </row>
    <row r="3" spans="1:6" ht="34.5">
      <c r="A3" s="75"/>
      <c r="B3" s="75"/>
      <c r="C3" s="75"/>
      <c r="D3" s="75"/>
      <c r="E3" s="75"/>
      <c r="F3" s="75"/>
    </row>
    <row r="4" spans="1:6" ht="34.5">
      <c r="A4" s="75"/>
      <c r="B4" s="75"/>
      <c r="C4" s="75"/>
      <c r="D4" s="75"/>
      <c r="E4" s="75"/>
      <c r="F4" s="75"/>
    </row>
    <row r="5" spans="1:6" ht="34.5">
      <c r="A5" s="75"/>
      <c r="B5" s="75"/>
      <c r="C5" s="75"/>
      <c r="D5" s="75"/>
      <c r="E5" s="75"/>
      <c r="F5" s="75"/>
    </row>
    <row r="6" spans="1:6" ht="108" customHeight="1">
      <c r="A6" s="75"/>
      <c r="B6" s="75"/>
      <c r="C6" s="75"/>
      <c r="D6" s="75"/>
      <c r="E6" s="75"/>
      <c r="F6" s="75"/>
    </row>
    <row r="7" spans="1:6" s="14" customFormat="1" ht="48" customHeight="1">
      <c r="A7" s="76"/>
      <c r="B7" s="76"/>
      <c r="C7" s="76"/>
      <c r="D7" s="77" t="s">
        <v>24</v>
      </c>
      <c r="E7" s="76"/>
      <c r="F7" s="76"/>
    </row>
    <row r="8" spans="1:6" s="14" customFormat="1" ht="30">
      <c r="A8" s="76"/>
      <c r="B8" s="76"/>
      <c r="C8" s="76"/>
      <c r="D8" s="76"/>
      <c r="E8" s="76"/>
      <c r="F8" s="76"/>
    </row>
    <row r="9" spans="1:6" s="14" customFormat="1" ht="30">
      <c r="A9" s="76"/>
      <c r="B9" s="76"/>
      <c r="C9" s="76"/>
      <c r="D9" s="77" t="s">
        <v>1</v>
      </c>
      <c r="E9" s="76"/>
      <c r="F9" s="76"/>
    </row>
    <row r="10" s="14" customFormat="1" ht="10.5" customHeight="1" thickBot="1"/>
    <row r="11" spans="1:6" s="91" customFormat="1" ht="57" customHeight="1" thickBot="1">
      <c r="A11" s="87"/>
      <c r="B11" s="88"/>
      <c r="C11" s="88"/>
      <c r="D11" s="89" t="s">
        <v>106</v>
      </c>
      <c r="E11" s="88"/>
      <c r="F11" s="90"/>
    </row>
    <row r="12" s="92" customFormat="1" ht="44.25" customHeight="1">
      <c r="D12" s="93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0"/>
  <sheetViews>
    <sheetView showGridLines="0" tabSelected="1" workbookViewId="0" topLeftCell="A1">
      <selection activeCell="Q9" sqref="Q9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5.7109375" style="23" customWidth="1"/>
    <col min="4" max="4" width="16.421875" style="23" customWidth="1"/>
    <col min="5" max="5" width="22.421875" style="23" customWidth="1"/>
    <col min="6" max="6" width="10.42187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6.5742187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10.281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8" customFormat="1" ht="23.25" thickBot="1">
      <c r="A1" s="57"/>
      <c r="B1" s="185" t="s">
        <v>99</v>
      </c>
      <c r="C1" s="186"/>
      <c r="D1" s="186"/>
      <c r="E1" s="184"/>
      <c r="J1" s="59"/>
      <c r="N1" s="60"/>
      <c r="O1" s="59"/>
      <c r="P1" s="59"/>
      <c r="Q1" s="60"/>
      <c r="R1" s="59"/>
    </row>
    <row r="2" s="28" customFormat="1" ht="20.25" thickBot="1">
      <c r="R2" s="29"/>
    </row>
    <row r="3" spans="1:13" ht="16.5">
      <c r="A3" s="110"/>
      <c r="B3" s="111"/>
      <c r="C3" s="111" t="s">
        <v>11</v>
      </c>
      <c r="D3" s="54" t="s">
        <v>8</v>
      </c>
      <c r="E3" s="112"/>
      <c r="F3" s="55"/>
      <c r="G3" s="54" t="s">
        <v>5</v>
      </c>
      <c r="H3" s="54" t="s">
        <v>5</v>
      </c>
      <c r="I3" s="54"/>
      <c r="J3" s="54" t="s">
        <v>44</v>
      </c>
      <c r="K3" s="55" t="s">
        <v>5</v>
      </c>
      <c r="L3" s="54"/>
      <c r="M3" s="209" t="s">
        <v>44</v>
      </c>
    </row>
    <row r="4" spans="1:13" ht="16.5">
      <c r="A4" s="113" t="s">
        <v>6</v>
      </c>
      <c r="B4" s="50" t="s">
        <v>12</v>
      </c>
      <c r="C4" s="50" t="s">
        <v>10</v>
      </c>
      <c r="D4" s="50" t="s">
        <v>9</v>
      </c>
      <c r="E4" s="50" t="s">
        <v>2</v>
      </c>
      <c r="F4" s="50" t="s">
        <v>35</v>
      </c>
      <c r="G4" s="114" t="s">
        <v>7</v>
      </c>
      <c r="H4" s="114" t="s">
        <v>3</v>
      </c>
      <c r="I4" s="114"/>
      <c r="J4" s="114" t="s">
        <v>34</v>
      </c>
      <c r="K4" s="69" t="s">
        <v>3</v>
      </c>
      <c r="L4" s="114"/>
      <c r="M4" s="210" t="s">
        <v>34</v>
      </c>
    </row>
    <row r="5" spans="1:13" ht="16.5">
      <c r="A5" s="206">
        <v>45466</v>
      </c>
      <c r="B5" s="20" t="s">
        <v>43</v>
      </c>
      <c r="C5" s="21" t="s">
        <v>11</v>
      </c>
      <c r="D5" s="21" t="s">
        <v>9</v>
      </c>
      <c r="E5" s="219" t="s">
        <v>82</v>
      </c>
      <c r="F5" s="226">
        <v>4.772</v>
      </c>
      <c r="G5" s="22">
        <v>4.082</v>
      </c>
      <c r="H5" s="225">
        <v>1.169034786869182</v>
      </c>
      <c r="I5" s="116"/>
      <c r="J5" s="21"/>
      <c r="K5" s="21"/>
      <c r="L5" s="120"/>
      <c r="M5" s="118"/>
    </row>
    <row r="6" spans="1:13" ht="16.5">
      <c r="A6" s="206">
        <v>45465</v>
      </c>
      <c r="B6" s="20" t="s">
        <v>43</v>
      </c>
      <c r="C6" s="21" t="s">
        <v>11</v>
      </c>
      <c r="D6" s="21" t="s">
        <v>9</v>
      </c>
      <c r="E6" s="219" t="s">
        <v>97</v>
      </c>
      <c r="F6" s="226">
        <v>3.606</v>
      </c>
      <c r="G6" s="22">
        <v>3.629</v>
      </c>
      <c r="H6" s="225">
        <v>0.9936621658859189</v>
      </c>
      <c r="I6" s="116"/>
      <c r="J6" s="21"/>
      <c r="K6" s="21"/>
      <c r="L6" s="120"/>
      <c r="M6" s="118"/>
    </row>
    <row r="7" spans="1:13" ht="16.5">
      <c r="A7" s="206">
        <v>45469</v>
      </c>
      <c r="B7" s="20" t="s">
        <v>95</v>
      </c>
      <c r="C7" s="21" t="s">
        <v>11</v>
      </c>
      <c r="D7" s="21" t="s">
        <v>9</v>
      </c>
      <c r="E7" s="219" t="s">
        <v>100</v>
      </c>
      <c r="F7" s="226">
        <v>1.705</v>
      </c>
      <c r="G7" s="22">
        <v>1.814</v>
      </c>
      <c r="H7" s="225">
        <v>0.9399117971334069</v>
      </c>
      <c r="I7" s="116"/>
      <c r="J7" s="21"/>
      <c r="K7" s="21"/>
      <c r="L7" s="120"/>
      <c r="M7" s="118"/>
    </row>
    <row r="8" spans="1:13" ht="16.5">
      <c r="A8" s="206">
        <v>45453</v>
      </c>
      <c r="B8" s="20" t="s">
        <v>74</v>
      </c>
      <c r="C8" s="21" t="s">
        <v>11</v>
      </c>
      <c r="D8" s="21" t="s">
        <v>9</v>
      </c>
      <c r="E8" s="219" t="s">
        <v>100</v>
      </c>
      <c r="F8" s="226">
        <v>1.559</v>
      </c>
      <c r="G8" s="22">
        <v>1.814</v>
      </c>
      <c r="H8" s="225">
        <v>0.8594266813671444</v>
      </c>
      <c r="I8" s="116"/>
      <c r="J8" s="21"/>
      <c r="K8" s="21"/>
      <c r="L8" s="120"/>
      <c r="M8" s="118"/>
    </row>
    <row r="9" spans="1:13" ht="16.5">
      <c r="A9" s="206">
        <v>45472</v>
      </c>
      <c r="B9" s="20" t="s">
        <v>43</v>
      </c>
      <c r="C9" s="21" t="s">
        <v>11</v>
      </c>
      <c r="D9" s="21" t="s">
        <v>9</v>
      </c>
      <c r="E9" s="219" t="s">
        <v>100</v>
      </c>
      <c r="F9" s="226">
        <v>1.44</v>
      </c>
      <c r="G9" s="22">
        <v>1.814</v>
      </c>
      <c r="H9" s="225">
        <v>0.7938257993384784</v>
      </c>
      <c r="I9" s="116"/>
      <c r="J9" s="21"/>
      <c r="K9" s="21"/>
      <c r="L9" s="120"/>
      <c r="M9" s="118"/>
    </row>
    <row r="10" spans="1:13" ht="16.5">
      <c r="A10" s="206">
        <v>45462</v>
      </c>
      <c r="B10" s="20" t="s">
        <v>78</v>
      </c>
      <c r="C10" s="21" t="s">
        <v>11</v>
      </c>
      <c r="D10" s="21" t="s">
        <v>9</v>
      </c>
      <c r="E10" s="219" t="s">
        <v>100</v>
      </c>
      <c r="F10" s="226">
        <v>1.425</v>
      </c>
      <c r="G10" s="22">
        <v>1.814</v>
      </c>
      <c r="H10" s="225">
        <v>0.7855567805953694</v>
      </c>
      <c r="I10" s="116"/>
      <c r="J10" s="21"/>
      <c r="K10" s="21"/>
      <c r="L10" s="120"/>
      <c r="M10" s="118"/>
    </row>
    <row r="11" spans="1:13" ht="16.5">
      <c r="A11" s="206">
        <v>45465</v>
      </c>
      <c r="B11" s="20" t="s">
        <v>43</v>
      </c>
      <c r="C11" s="21" t="s">
        <v>11</v>
      </c>
      <c r="D11" s="21" t="s">
        <v>9</v>
      </c>
      <c r="E11" s="219" t="s">
        <v>55</v>
      </c>
      <c r="F11" s="226">
        <v>0.96</v>
      </c>
      <c r="G11" s="22">
        <v>1.247</v>
      </c>
      <c r="H11" s="225">
        <v>0.7698476343223736</v>
      </c>
      <c r="I11" s="116"/>
      <c r="J11" s="21"/>
      <c r="K11" s="21"/>
      <c r="L11" s="120"/>
      <c r="M11" s="118"/>
    </row>
    <row r="12" spans="1:13" ht="16.5">
      <c r="A12" s="206">
        <v>45810</v>
      </c>
      <c r="B12" s="20" t="s">
        <v>101</v>
      </c>
      <c r="C12" s="21" t="s">
        <v>11</v>
      </c>
      <c r="D12" s="21" t="s">
        <v>9</v>
      </c>
      <c r="E12" s="219" t="s">
        <v>66</v>
      </c>
      <c r="F12" s="226">
        <v>1.725</v>
      </c>
      <c r="G12" s="22">
        <v>2.268</v>
      </c>
      <c r="H12" s="225">
        <v>0.7605820105820107</v>
      </c>
      <c r="I12" s="116"/>
      <c r="J12" s="21"/>
      <c r="K12" s="21"/>
      <c r="L12" s="120"/>
      <c r="M12" s="118"/>
    </row>
    <row r="13" spans="1:13" ht="16.5">
      <c r="A13" s="206">
        <v>45472</v>
      </c>
      <c r="B13" s="20" t="s">
        <v>60</v>
      </c>
      <c r="C13" s="21" t="s">
        <v>11</v>
      </c>
      <c r="D13" s="21" t="s">
        <v>9</v>
      </c>
      <c r="E13" s="219" t="s">
        <v>96</v>
      </c>
      <c r="F13" s="226">
        <v>0.333</v>
      </c>
      <c r="G13" s="22">
        <v>0.454</v>
      </c>
      <c r="H13" s="225">
        <v>0.7334801762114538</v>
      </c>
      <c r="I13" s="116"/>
      <c r="J13" s="21"/>
      <c r="K13" s="21"/>
      <c r="L13" s="120"/>
      <c r="M13" s="118"/>
    </row>
    <row r="14" spans="1:13" ht="16.5">
      <c r="A14" s="206">
        <v>45473</v>
      </c>
      <c r="B14" s="20" t="s">
        <v>54</v>
      </c>
      <c r="C14" s="21" t="s">
        <v>11</v>
      </c>
      <c r="D14" s="21" t="s">
        <v>9</v>
      </c>
      <c r="E14" s="219" t="s">
        <v>66</v>
      </c>
      <c r="F14" s="226">
        <v>1.595</v>
      </c>
      <c r="G14" s="22">
        <v>2.268</v>
      </c>
      <c r="H14" s="225">
        <v>0.70326278659612</v>
      </c>
      <c r="I14" s="116"/>
      <c r="J14" s="21"/>
      <c r="K14" s="21"/>
      <c r="L14" s="120"/>
      <c r="M14" s="118"/>
    </row>
    <row r="15" spans="1:13" ht="16.5">
      <c r="A15" s="206">
        <v>45473</v>
      </c>
      <c r="B15" s="20" t="s">
        <v>53</v>
      </c>
      <c r="C15" s="21" t="s">
        <v>11</v>
      </c>
      <c r="D15" s="21" t="s">
        <v>9</v>
      </c>
      <c r="E15" s="219" t="s">
        <v>66</v>
      </c>
      <c r="F15" s="226">
        <v>1.58</v>
      </c>
      <c r="G15" s="22">
        <v>2.268</v>
      </c>
      <c r="H15" s="225">
        <v>0.6966490299823634</v>
      </c>
      <c r="I15" s="116"/>
      <c r="J15" s="21"/>
      <c r="K15" s="21"/>
      <c r="L15" s="120"/>
      <c r="M15" s="118"/>
    </row>
    <row r="16" spans="1:13" ht="16.5">
      <c r="A16" s="206">
        <v>45472</v>
      </c>
      <c r="B16" s="20" t="s">
        <v>54</v>
      </c>
      <c r="C16" s="21" t="s">
        <v>11</v>
      </c>
      <c r="D16" s="21" t="s">
        <v>9</v>
      </c>
      <c r="E16" s="219" t="s">
        <v>100</v>
      </c>
      <c r="F16" s="226">
        <v>1.205</v>
      </c>
      <c r="G16" s="22">
        <v>1.814</v>
      </c>
      <c r="H16" s="225">
        <v>0.6642778390297684</v>
      </c>
      <c r="I16" s="116"/>
      <c r="J16" s="21"/>
      <c r="K16" s="21"/>
      <c r="L16" s="120"/>
      <c r="M16" s="118"/>
    </row>
    <row r="17" spans="1:13" ht="16.5">
      <c r="A17" s="206">
        <v>45450</v>
      </c>
      <c r="B17" s="20" t="s">
        <v>76</v>
      </c>
      <c r="C17" s="21" t="s">
        <v>11</v>
      </c>
      <c r="D17" s="21" t="s">
        <v>9</v>
      </c>
      <c r="E17" s="219" t="s">
        <v>92</v>
      </c>
      <c r="F17" s="226">
        <v>1.77</v>
      </c>
      <c r="G17" s="22">
        <v>2.722</v>
      </c>
      <c r="H17" s="225">
        <v>0.6502571638501102</v>
      </c>
      <c r="I17" s="116"/>
      <c r="J17" s="21"/>
      <c r="K17" s="21"/>
      <c r="L17" s="120"/>
      <c r="M17" s="118"/>
    </row>
    <row r="18" spans="1:13" ht="16.5">
      <c r="A18" s="206">
        <v>45461</v>
      </c>
      <c r="B18" s="20" t="s">
        <v>95</v>
      </c>
      <c r="C18" s="21" t="s">
        <v>11</v>
      </c>
      <c r="D18" s="21" t="s">
        <v>9</v>
      </c>
      <c r="E18" s="219" t="s">
        <v>51</v>
      </c>
      <c r="F18" s="226">
        <v>0.405</v>
      </c>
      <c r="G18" s="22">
        <v>0.68</v>
      </c>
      <c r="H18" s="225">
        <v>0.5955882352941176</v>
      </c>
      <c r="I18" s="116"/>
      <c r="J18" s="21"/>
      <c r="K18" s="21"/>
      <c r="L18" s="120"/>
      <c r="M18" s="118"/>
    </row>
    <row r="19" spans="1:13" ht="16.5">
      <c r="A19" s="206">
        <v>45453</v>
      </c>
      <c r="B19" s="20" t="s">
        <v>43</v>
      </c>
      <c r="C19" s="21" t="s">
        <v>11</v>
      </c>
      <c r="D19" s="21" t="s">
        <v>9</v>
      </c>
      <c r="E19" s="219" t="s">
        <v>51</v>
      </c>
      <c r="F19" s="226">
        <v>0.369</v>
      </c>
      <c r="G19" s="22">
        <v>0.68</v>
      </c>
      <c r="H19" s="225">
        <v>0.5426470588235294</v>
      </c>
      <c r="I19" s="116"/>
      <c r="J19" s="21"/>
      <c r="K19" s="21"/>
      <c r="L19" s="120"/>
      <c r="M19" s="118"/>
    </row>
    <row r="20" spans="1:13" ht="16.5">
      <c r="A20" s="206">
        <v>45455</v>
      </c>
      <c r="B20" s="20" t="s">
        <v>60</v>
      </c>
      <c r="C20" s="21" t="s">
        <v>11</v>
      </c>
      <c r="D20" s="21" t="s">
        <v>9</v>
      </c>
      <c r="E20" s="219" t="s">
        <v>66</v>
      </c>
      <c r="F20" s="226">
        <v>1.2</v>
      </c>
      <c r="G20" s="22">
        <v>2.268</v>
      </c>
      <c r="H20" s="225">
        <v>0.5291005291005292</v>
      </c>
      <c r="I20" s="116"/>
      <c r="J20" s="21"/>
      <c r="K20" s="21"/>
      <c r="L20" s="120"/>
      <c r="M20" s="118"/>
    </row>
    <row r="21" spans="1:13" ht="16.5">
      <c r="A21" s="206">
        <v>45473</v>
      </c>
      <c r="B21" s="20" t="s">
        <v>53</v>
      </c>
      <c r="C21" s="21" t="s">
        <v>11</v>
      </c>
      <c r="D21" s="21" t="s">
        <v>9</v>
      </c>
      <c r="E21" s="219" t="s">
        <v>96</v>
      </c>
      <c r="F21" s="226">
        <v>0.23</v>
      </c>
      <c r="G21" s="22">
        <v>0.454</v>
      </c>
      <c r="H21" s="225">
        <v>0.5066079295154186</v>
      </c>
      <c r="I21" s="116"/>
      <c r="J21" s="21"/>
      <c r="K21" s="21"/>
      <c r="L21" s="120"/>
      <c r="M21" s="118"/>
    </row>
    <row r="22" spans="1:13" ht="16.5">
      <c r="A22" s="206">
        <v>45472</v>
      </c>
      <c r="B22" s="20" t="s">
        <v>60</v>
      </c>
      <c r="C22" s="21" t="s">
        <v>11</v>
      </c>
      <c r="D22" s="21" t="s">
        <v>9</v>
      </c>
      <c r="E22" s="219" t="s">
        <v>64</v>
      </c>
      <c r="F22" s="226">
        <v>0.332</v>
      </c>
      <c r="G22" s="22">
        <v>0.68</v>
      </c>
      <c r="H22" s="225">
        <v>0.48823529411764705</v>
      </c>
      <c r="I22" s="116"/>
      <c r="J22" s="21"/>
      <c r="K22" s="21"/>
      <c r="L22" s="120"/>
      <c r="M22" s="118"/>
    </row>
    <row r="23" spans="1:13" ht="16.5">
      <c r="A23" s="206">
        <v>45453</v>
      </c>
      <c r="B23" s="20" t="s">
        <v>74</v>
      </c>
      <c r="C23" s="21" t="s">
        <v>11</v>
      </c>
      <c r="D23" s="21" t="s">
        <v>9</v>
      </c>
      <c r="E23" s="219" t="s">
        <v>100</v>
      </c>
      <c r="F23" s="226">
        <v>0.85</v>
      </c>
      <c r="G23" s="22">
        <v>1.814</v>
      </c>
      <c r="H23" s="225">
        <v>0.4685777287761852</v>
      </c>
      <c r="I23" s="116"/>
      <c r="J23" s="21"/>
      <c r="K23" s="21"/>
      <c r="L23" s="120"/>
      <c r="M23" s="118"/>
    </row>
    <row r="24" spans="1:13" ht="16.5">
      <c r="A24" s="206">
        <v>45450</v>
      </c>
      <c r="B24" s="20" t="s">
        <v>60</v>
      </c>
      <c r="C24" s="21" t="s">
        <v>11</v>
      </c>
      <c r="D24" s="21" t="s">
        <v>9</v>
      </c>
      <c r="E24" s="219" t="s">
        <v>51</v>
      </c>
      <c r="F24" s="226">
        <v>0.31</v>
      </c>
      <c r="G24" s="22">
        <v>0.68</v>
      </c>
      <c r="H24" s="225">
        <v>0.45588235294117646</v>
      </c>
      <c r="I24" s="116"/>
      <c r="J24" s="21"/>
      <c r="K24" s="21"/>
      <c r="L24" s="120"/>
      <c r="M24" s="118"/>
    </row>
    <row r="25" spans="1:13" ht="16.5">
      <c r="A25" s="206">
        <v>45458</v>
      </c>
      <c r="B25" s="20" t="s">
        <v>43</v>
      </c>
      <c r="C25" s="21" t="s">
        <v>11</v>
      </c>
      <c r="D25" s="21" t="s">
        <v>9</v>
      </c>
      <c r="E25" s="219" t="s">
        <v>100</v>
      </c>
      <c r="F25" s="226">
        <v>0.788</v>
      </c>
      <c r="G25" s="22">
        <v>1.814</v>
      </c>
      <c r="H25" s="225">
        <v>0.43439911797133407</v>
      </c>
      <c r="I25" s="116"/>
      <c r="J25" s="21"/>
      <c r="K25" s="21"/>
      <c r="L25" s="120"/>
      <c r="M25" s="118"/>
    </row>
    <row r="26" spans="1:13" ht="16.5">
      <c r="A26" s="206">
        <v>45450</v>
      </c>
      <c r="B26" s="20" t="s">
        <v>60</v>
      </c>
      <c r="C26" s="21" t="s">
        <v>11</v>
      </c>
      <c r="D26" s="21" t="s">
        <v>9</v>
      </c>
      <c r="E26" s="219" t="s">
        <v>48</v>
      </c>
      <c r="F26" s="226">
        <v>0.955</v>
      </c>
      <c r="G26" s="22">
        <v>2.268</v>
      </c>
      <c r="H26" s="225">
        <v>0.42107583774250446</v>
      </c>
      <c r="I26" s="116"/>
      <c r="J26" s="21"/>
      <c r="K26" s="21"/>
      <c r="L26" s="120"/>
      <c r="M26" s="118"/>
    </row>
    <row r="27" spans="1:13" ht="16.5">
      <c r="A27" s="206">
        <v>45455</v>
      </c>
      <c r="B27" s="20" t="s">
        <v>60</v>
      </c>
      <c r="C27" s="21" t="s">
        <v>11</v>
      </c>
      <c r="D27" s="21" t="s">
        <v>9</v>
      </c>
      <c r="E27" s="219" t="s">
        <v>92</v>
      </c>
      <c r="F27" s="226">
        <v>1.13</v>
      </c>
      <c r="G27" s="22">
        <v>2.722</v>
      </c>
      <c r="H27" s="225">
        <v>0.41513592946362965</v>
      </c>
      <c r="I27" s="116"/>
      <c r="J27" s="21"/>
      <c r="K27" s="21"/>
      <c r="L27" s="120"/>
      <c r="M27" s="118"/>
    </row>
    <row r="28" spans="5:6" ht="12.75">
      <c r="E28" s="240"/>
      <c r="F28" s="240"/>
    </row>
    <row r="29" ht="13.5" thickBot="1"/>
    <row r="30" spans="1:18" ht="16.5">
      <c r="A30" s="123"/>
      <c r="B30" s="124" t="s">
        <v>14</v>
      </c>
      <c r="C30" s="124"/>
      <c r="D30" s="124"/>
      <c r="E30" s="124"/>
      <c r="F30" s="125"/>
      <c r="G30" s="125"/>
      <c r="H30" s="126"/>
      <c r="I30" s="95"/>
      <c r="J30" s="19"/>
      <c r="K30" s="19"/>
      <c r="L30" s="24"/>
      <c r="M30"/>
      <c r="N30"/>
      <c r="O30"/>
      <c r="P30"/>
      <c r="Q30"/>
      <c r="R30"/>
    </row>
    <row r="31" spans="1:18" ht="16.5">
      <c r="A31" s="153"/>
      <c r="B31" s="158" t="s">
        <v>12</v>
      </c>
      <c r="C31" s="158"/>
      <c r="D31" s="158"/>
      <c r="E31" s="50" t="s">
        <v>3</v>
      </c>
      <c r="F31" s="154" t="s">
        <v>15</v>
      </c>
      <c r="G31" s="158"/>
      <c r="H31" s="166"/>
      <c r="I31" s="95"/>
      <c r="J31" s="19"/>
      <c r="K31" s="19"/>
      <c r="L31" s="24"/>
      <c r="M31"/>
      <c r="N31"/>
      <c r="O31"/>
      <c r="P31"/>
      <c r="Q31"/>
      <c r="R31"/>
    </row>
    <row r="32" spans="1:18" ht="17.25" customHeight="1">
      <c r="A32" s="129">
        <v>1</v>
      </c>
      <c r="B32" s="130" t="s">
        <v>54</v>
      </c>
      <c r="C32" s="130"/>
      <c r="D32" s="130"/>
      <c r="E32" s="131">
        <v>901.518</v>
      </c>
      <c r="F32" s="131"/>
      <c r="G32" s="132">
        <v>10</v>
      </c>
      <c r="H32" s="21"/>
      <c r="I32" s="198"/>
      <c r="J32" s="21">
        <v>90.15180000000001</v>
      </c>
      <c r="K32" s="21"/>
      <c r="L32" s="122"/>
      <c r="M32"/>
      <c r="N32"/>
      <c r="O32"/>
      <c r="P32"/>
      <c r="Q32"/>
      <c r="R32"/>
    </row>
    <row r="33" spans="1:18" ht="15.75" customHeight="1">
      <c r="A33" s="129">
        <v>2</v>
      </c>
      <c r="B33" s="130" t="s">
        <v>43</v>
      </c>
      <c r="C33" s="130"/>
      <c r="D33" s="130"/>
      <c r="E33" s="131">
        <v>721.833</v>
      </c>
      <c r="F33" s="131"/>
      <c r="G33" s="132">
        <v>8</v>
      </c>
      <c r="H33" s="21"/>
      <c r="I33" s="198"/>
      <c r="J33" s="21">
        <v>90.229125</v>
      </c>
      <c r="K33" s="21"/>
      <c r="L33" s="122"/>
      <c r="M33"/>
      <c r="N33"/>
      <c r="O33"/>
      <c r="P33"/>
      <c r="Q33"/>
      <c r="R33"/>
    </row>
    <row r="34" spans="1:18" ht="15.75" customHeight="1">
      <c r="A34" s="129">
        <v>3</v>
      </c>
      <c r="B34" s="130" t="s">
        <v>58</v>
      </c>
      <c r="C34" s="130"/>
      <c r="D34" s="130"/>
      <c r="E34" s="131">
        <v>518.087</v>
      </c>
      <c r="F34" s="131"/>
      <c r="G34" s="132">
        <v>6</v>
      </c>
      <c r="H34" s="21"/>
      <c r="I34" s="198"/>
      <c r="J34" s="21">
        <v>86.34783333333333</v>
      </c>
      <c r="K34" s="21"/>
      <c r="L34" s="122"/>
      <c r="M34"/>
      <c r="N34"/>
      <c r="O34"/>
      <c r="P34"/>
      <c r="Q34"/>
      <c r="R34"/>
    </row>
    <row r="35" spans="1:18" ht="15.75" customHeight="1">
      <c r="A35" s="129">
        <v>4</v>
      </c>
      <c r="B35" s="130" t="s">
        <v>60</v>
      </c>
      <c r="C35" s="130"/>
      <c r="D35" s="130"/>
      <c r="E35" s="131">
        <v>422.482</v>
      </c>
      <c r="F35" s="131"/>
      <c r="G35" s="132">
        <v>7</v>
      </c>
      <c r="H35" s="21"/>
      <c r="I35" s="198"/>
      <c r="J35" s="21">
        <v>60.35457142857143</v>
      </c>
      <c r="K35" s="21"/>
      <c r="L35" s="122"/>
      <c r="M35"/>
      <c r="N35"/>
      <c r="O35"/>
      <c r="P35"/>
      <c r="Q35"/>
      <c r="R35"/>
    </row>
    <row r="36" spans="1:18" ht="15.75" customHeight="1">
      <c r="A36" s="129">
        <v>5</v>
      </c>
      <c r="B36" s="130" t="s">
        <v>46</v>
      </c>
      <c r="C36" s="130"/>
      <c r="D36" s="130"/>
      <c r="E36" s="131">
        <v>388.202</v>
      </c>
      <c r="F36" s="131"/>
      <c r="G36" s="132">
        <v>6</v>
      </c>
      <c r="H36" s="21"/>
      <c r="I36" s="198"/>
      <c r="J36" s="21">
        <v>64.70033333333333</v>
      </c>
      <c r="K36" s="21"/>
      <c r="L36" s="122"/>
      <c r="M36"/>
      <c r="N36"/>
      <c r="O36"/>
      <c r="P36"/>
      <c r="Q36"/>
      <c r="R36"/>
    </row>
    <row r="37" spans="1:18" ht="15.75" customHeight="1">
      <c r="A37" s="129">
        <v>6</v>
      </c>
      <c r="B37" s="130" t="s">
        <v>78</v>
      </c>
      <c r="C37" s="130"/>
      <c r="D37" s="130"/>
      <c r="E37" s="131">
        <v>370.306</v>
      </c>
      <c r="F37" s="131"/>
      <c r="G37" s="132">
        <v>6</v>
      </c>
      <c r="H37" s="21"/>
      <c r="I37" s="198"/>
      <c r="J37" s="21">
        <v>61.717666666666666</v>
      </c>
      <c r="K37" s="21"/>
      <c r="L37" s="122"/>
      <c r="M37"/>
      <c r="N37"/>
      <c r="O37"/>
      <c r="P37"/>
      <c r="Q37"/>
      <c r="R37"/>
    </row>
    <row r="38" spans="1:18" ht="15.75" customHeight="1">
      <c r="A38" s="129">
        <v>7</v>
      </c>
      <c r="B38" s="130" t="s">
        <v>57</v>
      </c>
      <c r="C38" s="130"/>
      <c r="D38" s="130"/>
      <c r="E38" s="131">
        <v>303.222</v>
      </c>
      <c r="F38" s="131"/>
      <c r="G38" s="132">
        <v>4</v>
      </c>
      <c r="H38" s="21"/>
      <c r="I38" s="198"/>
      <c r="J38" s="21">
        <v>75.8055</v>
      </c>
      <c r="K38" s="21"/>
      <c r="L38" s="122"/>
      <c r="M38"/>
      <c r="N38"/>
      <c r="O38"/>
      <c r="P38"/>
      <c r="Q38"/>
      <c r="R38"/>
    </row>
    <row r="39" spans="1:18" ht="15.75" customHeight="1">
      <c r="A39" s="129">
        <v>8</v>
      </c>
      <c r="B39" s="130" t="s">
        <v>88</v>
      </c>
      <c r="C39" s="130"/>
      <c r="D39" s="130"/>
      <c r="E39" s="131">
        <v>296.262</v>
      </c>
      <c r="F39" s="131"/>
      <c r="G39" s="132">
        <v>6</v>
      </c>
      <c r="H39" s="21"/>
      <c r="I39" s="198"/>
      <c r="J39" s="21">
        <v>49.377</v>
      </c>
      <c r="K39" s="21"/>
      <c r="L39" s="122"/>
      <c r="M39"/>
      <c r="N39"/>
      <c r="O39"/>
      <c r="P39"/>
      <c r="Q39"/>
      <c r="R39"/>
    </row>
    <row r="40" spans="1:18" ht="15.75" customHeight="1">
      <c r="A40" s="129">
        <v>9</v>
      </c>
      <c r="B40" s="130" t="s">
        <v>74</v>
      </c>
      <c r="C40" s="130"/>
      <c r="D40" s="130"/>
      <c r="E40" s="131">
        <v>278.408</v>
      </c>
      <c r="F40" s="131"/>
      <c r="G40" s="132">
        <v>3</v>
      </c>
      <c r="H40" s="21"/>
      <c r="I40" s="198"/>
      <c r="J40" s="21">
        <v>92.80266666666667</v>
      </c>
      <c r="K40" s="21"/>
      <c r="L40" s="122"/>
      <c r="M40"/>
      <c r="N40"/>
      <c r="O40"/>
      <c r="P40"/>
      <c r="Q40"/>
      <c r="R40"/>
    </row>
    <row r="41" spans="1:18" ht="15.75" customHeight="1">
      <c r="A41" s="129">
        <v>10</v>
      </c>
      <c r="B41" s="130" t="s">
        <v>53</v>
      </c>
      <c r="C41" s="130"/>
      <c r="D41" s="130"/>
      <c r="E41" s="131">
        <v>244.25400000000002</v>
      </c>
      <c r="F41" s="131"/>
      <c r="G41" s="132">
        <v>4</v>
      </c>
      <c r="H41" s="21"/>
      <c r="I41" s="198"/>
      <c r="J41" s="21">
        <v>61.063500000000005</v>
      </c>
      <c r="K41" s="21"/>
      <c r="L41" s="122"/>
      <c r="M41"/>
      <c r="N41"/>
      <c r="O41"/>
      <c r="P41"/>
      <c r="Q41"/>
      <c r="R41"/>
    </row>
    <row r="42" spans="1:18" ht="15.75" customHeight="1">
      <c r="A42" s="129">
        <v>12</v>
      </c>
      <c r="B42" s="130" t="s">
        <v>50</v>
      </c>
      <c r="C42" s="130"/>
      <c r="D42" s="130"/>
      <c r="E42" s="131">
        <v>243.69</v>
      </c>
      <c r="F42" s="131"/>
      <c r="G42" s="132">
        <v>3</v>
      </c>
      <c r="H42" s="21"/>
      <c r="I42" s="198"/>
      <c r="J42" s="21">
        <v>81.23</v>
      </c>
      <c r="K42" s="21"/>
      <c r="L42" s="122"/>
      <c r="M42"/>
      <c r="N42"/>
      <c r="O42"/>
      <c r="P42"/>
      <c r="Q42"/>
      <c r="R42"/>
    </row>
    <row r="43" spans="1:18" ht="15.75" customHeight="1">
      <c r="A43" s="129">
        <v>13</v>
      </c>
      <c r="B43" s="130" t="s">
        <v>89</v>
      </c>
      <c r="C43" s="130"/>
      <c r="D43" s="130"/>
      <c r="E43" s="131">
        <v>240.878</v>
      </c>
      <c r="F43" s="131"/>
      <c r="G43" s="132">
        <v>4</v>
      </c>
      <c r="H43" s="21"/>
      <c r="I43" s="198"/>
      <c r="J43" s="21">
        <v>60.2195</v>
      </c>
      <c r="K43" s="21"/>
      <c r="L43" s="122"/>
      <c r="M43"/>
      <c r="N43"/>
      <c r="O43"/>
      <c r="P43"/>
      <c r="Q43"/>
      <c r="R43"/>
    </row>
    <row r="44" spans="1:18" ht="15.75" customHeight="1">
      <c r="A44" s="129">
        <v>14</v>
      </c>
      <c r="B44" s="130" t="s">
        <v>59</v>
      </c>
      <c r="C44" s="130"/>
      <c r="D44" s="130"/>
      <c r="E44" s="131">
        <v>217.84199999999998</v>
      </c>
      <c r="F44" s="131"/>
      <c r="G44" s="132">
        <v>3</v>
      </c>
      <c r="H44" s="21"/>
      <c r="I44" s="198"/>
      <c r="J44" s="21">
        <v>72.61399999999999</v>
      </c>
      <c r="K44" s="21"/>
      <c r="L44" s="122"/>
      <c r="M44"/>
      <c r="N44"/>
      <c r="O44"/>
      <c r="P44"/>
      <c r="Q44"/>
      <c r="R44"/>
    </row>
    <row r="45" spans="1:18" ht="15.75" customHeight="1">
      <c r="A45" s="129">
        <v>15</v>
      </c>
      <c r="B45" s="130" t="s">
        <v>71</v>
      </c>
      <c r="C45" s="130"/>
      <c r="D45" s="130"/>
      <c r="E45" s="131">
        <v>178.642</v>
      </c>
      <c r="F45" s="131"/>
      <c r="G45" s="132">
        <v>2</v>
      </c>
      <c r="H45" s="21"/>
      <c r="I45" s="198"/>
      <c r="J45" s="21">
        <v>89.321</v>
      </c>
      <c r="K45" s="21"/>
      <c r="L45" s="122"/>
      <c r="M45"/>
      <c r="N45"/>
      <c r="O45"/>
      <c r="P45"/>
      <c r="Q45"/>
      <c r="R45"/>
    </row>
    <row r="46" spans="1:18" ht="15.75" customHeight="1">
      <c r="A46" s="129">
        <v>16</v>
      </c>
      <c r="B46" s="130" t="s">
        <v>76</v>
      </c>
      <c r="C46" s="130"/>
      <c r="D46" s="130"/>
      <c r="E46" s="131">
        <v>161.92000000000002</v>
      </c>
      <c r="F46" s="131"/>
      <c r="G46" s="132">
        <v>3</v>
      </c>
      <c r="H46" s="21"/>
      <c r="I46" s="198"/>
      <c r="J46" s="21">
        <v>53.973333333333336</v>
      </c>
      <c r="K46" s="21"/>
      <c r="L46" s="122"/>
      <c r="M46"/>
      <c r="N46"/>
      <c r="O46"/>
      <c r="P46"/>
      <c r="Q46"/>
      <c r="R46"/>
    </row>
    <row r="47" spans="1:18" ht="15.75" customHeight="1">
      <c r="A47" s="129">
        <v>17</v>
      </c>
      <c r="B47" s="130" t="s">
        <v>61</v>
      </c>
      <c r="C47" s="130"/>
      <c r="D47" s="130"/>
      <c r="E47" s="131">
        <v>93.109</v>
      </c>
      <c r="F47" s="131"/>
      <c r="G47" s="132">
        <v>1</v>
      </c>
      <c r="H47" s="21"/>
      <c r="I47" s="198"/>
      <c r="J47" s="21">
        <v>93.109</v>
      </c>
      <c r="K47" s="21"/>
      <c r="L47" s="122"/>
      <c r="M47"/>
      <c r="N47"/>
      <c r="O47"/>
      <c r="P47"/>
      <c r="Q47"/>
      <c r="R47"/>
    </row>
    <row r="48" spans="1:18" ht="15.75" customHeight="1">
      <c r="A48" s="129">
        <v>18</v>
      </c>
      <c r="B48" s="130" t="s">
        <v>70</v>
      </c>
      <c r="C48" s="130"/>
      <c r="D48" s="130"/>
      <c r="E48" s="131">
        <v>80.882</v>
      </c>
      <c r="F48" s="131"/>
      <c r="G48" s="132">
        <v>1</v>
      </c>
      <c r="H48" s="21"/>
      <c r="I48" s="198"/>
      <c r="J48" s="21">
        <v>80.882</v>
      </c>
      <c r="K48" s="21"/>
      <c r="L48" s="122"/>
      <c r="M48"/>
      <c r="N48"/>
      <c r="O48"/>
      <c r="P48"/>
      <c r="Q48"/>
      <c r="R48"/>
    </row>
    <row r="49" spans="1:18" ht="15.75" customHeight="1">
      <c r="A49" s="129">
        <v>19</v>
      </c>
      <c r="B49" s="130" t="s">
        <v>52</v>
      </c>
      <c r="C49" s="130"/>
      <c r="D49" s="130"/>
      <c r="E49" s="131">
        <v>72.975</v>
      </c>
      <c r="F49" s="131"/>
      <c r="G49" s="132">
        <v>1</v>
      </c>
      <c r="H49" s="21"/>
      <c r="I49" s="198"/>
      <c r="J49" s="21">
        <v>72.975</v>
      </c>
      <c r="K49" s="21"/>
      <c r="L49" s="122"/>
      <c r="M49"/>
      <c r="N49"/>
      <c r="O49"/>
      <c r="P49"/>
      <c r="Q49"/>
      <c r="R49"/>
    </row>
    <row r="50" spans="1:18" ht="15.75" customHeight="1">
      <c r="A50" s="129">
        <v>20</v>
      </c>
      <c r="B50" s="130" t="s">
        <v>79</v>
      </c>
      <c r="C50" s="130"/>
      <c r="D50" s="130"/>
      <c r="E50" s="131">
        <v>50</v>
      </c>
      <c r="F50" s="131"/>
      <c r="G50" s="132">
        <v>1</v>
      </c>
      <c r="H50" s="21"/>
      <c r="I50" s="198"/>
      <c r="J50" s="21">
        <v>50</v>
      </c>
      <c r="K50" s="21"/>
      <c r="L50" s="122"/>
      <c r="M50"/>
      <c r="N50"/>
      <c r="O50"/>
      <c r="P50"/>
      <c r="Q50"/>
      <c r="R50"/>
    </row>
    <row r="51" spans="1:18" ht="15.75" customHeight="1">
      <c r="A51" s="129">
        <v>21</v>
      </c>
      <c r="B51" s="130" t="s">
        <v>91</v>
      </c>
      <c r="C51" s="130"/>
      <c r="D51" s="130"/>
      <c r="E51" s="131">
        <v>38.819</v>
      </c>
      <c r="F51" s="131"/>
      <c r="G51" s="132">
        <v>1</v>
      </c>
      <c r="H51" s="21"/>
      <c r="I51" s="198"/>
      <c r="J51" s="21">
        <v>72.975</v>
      </c>
      <c r="K51" s="21"/>
      <c r="L51" s="122"/>
      <c r="M51"/>
      <c r="N51"/>
      <c r="O51"/>
      <c r="P51"/>
      <c r="Q51"/>
      <c r="R51"/>
    </row>
    <row r="52" spans="1:18" ht="15" customHeight="1">
      <c r="A52" s="103"/>
      <c r="B52" s="100"/>
      <c r="C52" s="100"/>
      <c r="D52" s="100"/>
      <c r="E52" s="101"/>
      <c r="F52" s="101"/>
      <c r="G52" s="101"/>
      <c r="H52" s="100"/>
      <c r="I52" s="199"/>
      <c r="J52" s="134"/>
      <c r="K52" s="21"/>
      <c r="L52" s="122"/>
      <c r="M52"/>
      <c r="N52"/>
      <c r="O52"/>
      <c r="P52"/>
      <c r="Q52"/>
      <c r="R52"/>
    </row>
    <row r="53" spans="1:17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8" ht="17.25" thickBot="1">
      <c r="A54" s="147"/>
      <c r="B54" s="49"/>
      <c r="C54" s="41"/>
      <c r="D54" s="41"/>
      <c r="E54" s="41"/>
      <c r="F54" s="41"/>
      <c r="G54" s="41"/>
      <c r="H54" s="41"/>
      <c r="I54" s="139"/>
      <c r="J54" s="139"/>
      <c r="K54" s="139"/>
      <c r="N54" s="23"/>
      <c r="O54" s="23"/>
      <c r="P54" s="23"/>
      <c r="Q54" s="23"/>
      <c r="R54" s="23"/>
    </row>
    <row r="55" spans="4:18" ht="18" thickBot="1">
      <c r="D55" s="24"/>
      <c r="E55" s="24"/>
      <c r="F55" s="19"/>
      <c r="G55" s="33"/>
      <c r="H55" s="24"/>
      <c r="I55" s="140"/>
      <c r="J55" s="140"/>
      <c r="K55" s="140"/>
      <c r="R55" s="102"/>
    </row>
    <row r="56" spans="1:18" ht="18" thickBot="1">
      <c r="A56" s="127"/>
      <c r="B56" s="124" t="s">
        <v>17</v>
      </c>
      <c r="C56" s="124"/>
      <c r="D56" s="64"/>
      <c r="E56"/>
      <c r="I56" s="24"/>
      <c r="K56" s="65"/>
      <c r="L56" s="67"/>
      <c r="M56" s="66"/>
      <c r="R56" s="102"/>
    </row>
    <row r="57" spans="1:18" s="30" customFormat="1" ht="17.25">
      <c r="A57" s="142"/>
      <c r="B57" s="143" t="s">
        <v>12</v>
      </c>
      <c r="C57" s="200" t="s">
        <v>3</v>
      </c>
      <c r="D57" s="211" t="s">
        <v>18</v>
      </c>
      <c r="E57"/>
      <c r="I57" s="124"/>
      <c r="J57" s="141"/>
      <c r="K57" s="142"/>
      <c r="L57" s="230" t="s">
        <v>19</v>
      </c>
      <c r="M57" s="164"/>
      <c r="O57" s="24"/>
      <c r="P57" s="24"/>
      <c r="Q57" s="18"/>
      <c r="R57" s="102"/>
    </row>
    <row r="58" spans="1:18" s="30" customFormat="1" ht="16.5">
      <c r="A58" s="42">
        <v>1</v>
      </c>
      <c r="B58" s="148" t="s">
        <v>43</v>
      </c>
      <c r="C58" s="21">
        <v>416.145</v>
      </c>
      <c r="D58" s="21">
        <v>6</v>
      </c>
      <c r="E58"/>
      <c r="I58" s="143"/>
      <c r="J58" s="146" t="s">
        <v>16</v>
      </c>
      <c r="K58" s="40">
        <v>1</v>
      </c>
      <c r="L58" s="121" t="s">
        <v>54</v>
      </c>
      <c r="M58" s="21">
        <v>14</v>
      </c>
      <c r="O58" s="24"/>
      <c r="P58" s="24"/>
      <c r="Q58" s="18"/>
      <c r="R58" s="24"/>
    </row>
    <row r="59" spans="1:13" ht="16.5">
      <c r="A59" s="42">
        <v>2</v>
      </c>
      <c r="B59" s="148" t="s">
        <v>54</v>
      </c>
      <c r="C59" s="21">
        <v>333.60799999999995</v>
      </c>
      <c r="D59" s="21">
        <v>5</v>
      </c>
      <c r="E59"/>
      <c r="I59" s="47"/>
      <c r="J59" s="47"/>
      <c r="K59" s="40">
        <v>2</v>
      </c>
      <c r="L59" s="20" t="s">
        <v>43</v>
      </c>
      <c r="M59" s="135">
        <v>8</v>
      </c>
    </row>
    <row r="60" spans="1:13" ht="16.5">
      <c r="A60" s="42">
        <v>3</v>
      </c>
      <c r="B60" s="148" t="s">
        <v>58</v>
      </c>
      <c r="C60" s="21">
        <v>281.188</v>
      </c>
      <c r="D60" s="21">
        <v>3</v>
      </c>
      <c r="E60"/>
      <c r="I60" s="47"/>
      <c r="J60" s="47"/>
      <c r="K60" s="40"/>
      <c r="L60" s="20" t="s">
        <v>60</v>
      </c>
      <c r="M60" s="135">
        <v>7</v>
      </c>
    </row>
    <row r="61" spans="1:13" ht="16.5">
      <c r="A61" s="42">
        <v>4</v>
      </c>
      <c r="B61" s="148" t="s">
        <v>74</v>
      </c>
      <c r="C61" s="21">
        <v>265.895</v>
      </c>
      <c r="D61" s="21">
        <v>3</v>
      </c>
      <c r="E61"/>
      <c r="I61" s="47"/>
      <c r="J61" s="47"/>
      <c r="K61" s="40"/>
      <c r="L61" s="20" t="s">
        <v>46</v>
      </c>
      <c r="M61" s="135">
        <v>6</v>
      </c>
    </row>
    <row r="62" spans="1:13" ht="16.5">
      <c r="A62" s="42">
        <v>5</v>
      </c>
      <c r="B62" s="148" t="s">
        <v>53</v>
      </c>
      <c r="C62" s="21">
        <v>218.284</v>
      </c>
      <c r="D62" s="21">
        <v>3</v>
      </c>
      <c r="E62"/>
      <c r="I62" s="47"/>
      <c r="J62" s="47"/>
      <c r="K62" s="40"/>
      <c r="L62" s="20" t="s">
        <v>78</v>
      </c>
      <c r="M62" s="135">
        <v>6</v>
      </c>
    </row>
    <row r="63" spans="1:13" ht="16.5">
      <c r="A63" s="42">
        <v>6</v>
      </c>
      <c r="B63" s="148" t="s">
        <v>78</v>
      </c>
      <c r="C63" s="21">
        <v>202.08499999999998</v>
      </c>
      <c r="D63" s="21">
        <v>3</v>
      </c>
      <c r="E63"/>
      <c r="I63" s="47"/>
      <c r="J63" s="47"/>
      <c r="K63" s="40"/>
      <c r="L63" s="121" t="s">
        <v>88</v>
      </c>
      <c r="M63" s="21">
        <v>6</v>
      </c>
    </row>
    <row r="64" spans="1:13" ht="16.5">
      <c r="A64" s="42">
        <v>7</v>
      </c>
      <c r="B64" s="148" t="s">
        <v>59</v>
      </c>
      <c r="C64" s="21">
        <v>194.325</v>
      </c>
      <c r="D64" s="21">
        <v>2</v>
      </c>
      <c r="E64"/>
      <c r="I64" s="47"/>
      <c r="J64" s="47"/>
      <c r="K64" s="40"/>
      <c r="L64" s="20" t="s">
        <v>58</v>
      </c>
      <c r="M64" s="135">
        <v>5</v>
      </c>
    </row>
    <row r="65" spans="1:13" ht="16.5">
      <c r="A65" s="42">
        <v>8</v>
      </c>
      <c r="B65" s="148" t="s">
        <v>60</v>
      </c>
      <c r="C65" s="22">
        <v>192.02800000000002</v>
      </c>
      <c r="D65" s="21">
        <v>2</v>
      </c>
      <c r="E65"/>
      <c r="I65" s="47"/>
      <c r="J65" s="47"/>
      <c r="K65" s="40"/>
      <c r="L65" s="20" t="s">
        <v>53</v>
      </c>
      <c r="M65" s="135">
        <v>5</v>
      </c>
    </row>
    <row r="66" spans="1:13" ht="16.5">
      <c r="A66" s="42">
        <v>9</v>
      </c>
      <c r="B66" s="148" t="s">
        <v>46</v>
      </c>
      <c r="C66" s="21">
        <v>149.66899999999998</v>
      </c>
      <c r="D66" s="21">
        <v>2</v>
      </c>
      <c r="E66"/>
      <c r="I66" s="47"/>
      <c r="J66" s="47"/>
      <c r="K66" s="40"/>
      <c r="L66" s="20" t="s">
        <v>59</v>
      </c>
      <c r="M66" s="135">
        <v>4</v>
      </c>
    </row>
    <row r="67" spans="1:13" ht="16.5">
      <c r="A67" s="42">
        <v>10</v>
      </c>
      <c r="B67" s="148" t="s">
        <v>88</v>
      </c>
      <c r="C67" s="21">
        <v>122.67600000000002</v>
      </c>
      <c r="D67" s="21">
        <v>2</v>
      </c>
      <c r="E67"/>
      <c r="I67" s="47"/>
      <c r="J67" s="47"/>
      <c r="K67" s="40"/>
      <c r="L67" s="20" t="s">
        <v>89</v>
      </c>
      <c r="M67" s="135">
        <v>4</v>
      </c>
    </row>
    <row r="68" spans="1:13" ht="16.5">
      <c r="A68" s="42">
        <v>11</v>
      </c>
      <c r="B68" s="148" t="s">
        <v>50</v>
      </c>
      <c r="C68" s="21">
        <v>118.236</v>
      </c>
      <c r="D68" s="21">
        <v>2</v>
      </c>
      <c r="E68"/>
      <c r="I68" s="47"/>
      <c r="J68" s="47"/>
      <c r="K68" s="40"/>
      <c r="L68" s="20" t="s">
        <v>57</v>
      </c>
      <c r="M68" s="135">
        <v>3</v>
      </c>
    </row>
    <row r="69" spans="1:13" ht="16.5">
      <c r="A69" s="42">
        <v>12</v>
      </c>
      <c r="B69" s="148" t="s">
        <v>57</v>
      </c>
      <c r="C69" s="21">
        <v>122.596</v>
      </c>
      <c r="D69" s="21">
        <v>1</v>
      </c>
      <c r="E69"/>
      <c r="I69" s="47"/>
      <c r="J69" s="47"/>
      <c r="K69" s="40"/>
      <c r="L69" s="121" t="s">
        <v>50</v>
      </c>
      <c r="M69" s="21">
        <v>3</v>
      </c>
    </row>
    <row r="70" spans="1:13" ht="16.5">
      <c r="A70" s="42">
        <v>13</v>
      </c>
      <c r="B70" s="148" t="s">
        <v>61</v>
      </c>
      <c r="C70" s="21">
        <v>93.109</v>
      </c>
      <c r="D70" s="21">
        <v>1</v>
      </c>
      <c r="E70"/>
      <c r="I70" s="47"/>
      <c r="J70" s="47"/>
      <c r="K70" s="40"/>
      <c r="L70" s="20" t="s">
        <v>74</v>
      </c>
      <c r="M70" s="135">
        <v>3</v>
      </c>
    </row>
    <row r="71" spans="1:13" ht="16.5">
      <c r="A71" s="42">
        <v>14</v>
      </c>
      <c r="B71" s="148" t="s">
        <v>71</v>
      </c>
      <c r="C71" s="21">
        <v>83.824</v>
      </c>
      <c r="D71" s="21">
        <v>1</v>
      </c>
      <c r="E71"/>
      <c r="I71" s="47"/>
      <c r="J71" s="47"/>
      <c r="K71" s="40"/>
      <c r="L71" s="20" t="s">
        <v>76</v>
      </c>
      <c r="M71" s="135">
        <v>3</v>
      </c>
    </row>
    <row r="72" spans="1:13" ht="16.5">
      <c r="A72" s="42">
        <v>15</v>
      </c>
      <c r="B72" s="148" t="s">
        <v>79</v>
      </c>
      <c r="C72" s="21">
        <v>50</v>
      </c>
      <c r="D72" s="21">
        <v>1</v>
      </c>
      <c r="E72"/>
      <c r="I72" s="47"/>
      <c r="J72" s="47"/>
      <c r="K72" s="40"/>
      <c r="L72" s="20" t="s">
        <v>71</v>
      </c>
      <c r="M72" s="135">
        <v>2</v>
      </c>
    </row>
    <row r="73" spans="1:13" ht="16.5">
      <c r="A73" s="42">
        <v>16</v>
      </c>
      <c r="B73" s="148" t="s">
        <v>70</v>
      </c>
      <c r="C73" s="21">
        <v>44.853</v>
      </c>
      <c r="D73" s="21">
        <v>1</v>
      </c>
      <c r="E73"/>
      <c r="I73" s="47"/>
      <c r="J73" s="47"/>
      <c r="K73" s="40"/>
      <c r="L73" s="20" t="s">
        <v>61</v>
      </c>
      <c r="M73" s="135">
        <v>1</v>
      </c>
    </row>
    <row r="74" spans="1:13" ht="16.5">
      <c r="A74" s="42">
        <v>17</v>
      </c>
      <c r="B74" s="148" t="s">
        <v>76</v>
      </c>
      <c r="C74" s="21">
        <v>26.471</v>
      </c>
      <c r="D74" s="21">
        <v>1</v>
      </c>
      <c r="E74"/>
      <c r="I74" s="47"/>
      <c r="J74" s="47"/>
      <c r="K74" s="40"/>
      <c r="L74" s="20" t="s">
        <v>52</v>
      </c>
      <c r="M74" s="135">
        <v>1</v>
      </c>
    </row>
    <row r="75" spans="2:18" ht="16.5">
      <c r="B75" s="197"/>
      <c r="C75" s="34"/>
      <c r="D75" s="33"/>
      <c r="E75" s="24"/>
      <c r="K75" s="40">
        <v>5</v>
      </c>
      <c r="L75" s="20" t="s">
        <v>70</v>
      </c>
      <c r="M75" s="135">
        <v>1</v>
      </c>
      <c r="Q75" s="23"/>
      <c r="R75" s="23"/>
    </row>
    <row r="76" spans="2:18" ht="16.5">
      <c r="B76" s="197"/>
      <c r="C76" s="34"/>
      <c r="D76" s="33"/>
      <c r="E76" s="24"/>
      <c r="K76" s="40"/>
      <c r="L76" s="20" t="s">
        <v>79</v>
      </c>
      <c r="M76" s="135">
        <v>1</v>
      </c>
      <c r="Q76" s="23"/>
      <c r="R76" s="23"/>
    </row>
    <row r="77" spans="2:18" ht="16.5">
      <c r="B77" s="197"/>
      <c r="C77" s="34"/>
      <c r="D77" s="33"/>
      <c r="E77" s="24"/>
      <c r="K77" s="40"/>
      <c r="L77" s="121" t="s">
        <v>91</v>
      </c>
      <c r="M77" s="21">
        <v>1</v>
      </c>
      <c r="Q77" s="23"/>
      <c r="R77" s="23"/>
    </row>
    <row r="78" spans="2:18" ht="16.5">
      <c r="B78" s="197"/>
      <c r="C78" s="34"/>
      <c r="D78" s="33"/>
      <c r="E78" s="24"/>
      <c r="Q78" s="23"/>
      <c r="R78" s="23"/>
    </row>
    <row r="79" spans="2:18" ht="16.5">
      <c r="B79" s="197"/>
      <c r="C79" s="34"/>
      <c r="D79" s="33"/>
      <c r="E79" s="24"/>
      <c r="F79" s="31"/>
      <c r="G79" s="31"/>
      <c r="H79" s="31"/>
      <c r="Q79" s="23"/>
      <c r="R79" s="23"/>
    </row>
    <row r="80" spans="2:18" ht="16.5">
      <c r="B80" s="197"/>
      <c r="D80" s="19"/>
      <c r="E80" s="24"/>
      <c r="F80" s="31"/>
      <c r="G80" s="31"/>
      <c r="H80" s="31"/>
      <c r="Q80" s="23"/>
      <c r="R80" s="23"/>
    </row>
    <row r="81" spans="2:18" ht="17.25" thickBot="1">
      <c r="B81" s="197"/>
      <c r="D81" s="19"/>
      <c r="E81" s="24"/>
      <c r="F81" s="31"/>
      <c r="G81" s="31"/>
      <c r="H81" s="31"/>
      <c r="L81" s="41"/>
      <c r="M81" s="25"/>
      <c r="N81" s="19"/>
      <c r="Q81" s="23"/>
      <c r="R81" s="23"/>
    </row>
    <row r="82" spans="1:20" ht="15">
      <c r="A82" s="67"/>
      <c r="B82" s="67"/>
      <c r="C82" s="56"/>
      <c r="D82" s="68"/>
      <c r="E82" s="24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ht="16.5">
      <c r="A83" s="233"/>
      <c r="B83" s="171" t="s">
        <v>20</v>
      </c>
      <c r="C83" s="146" t="s">
        <v>29</v>
      </c>
      <c r="D83" s="234" t="s">
        <v>40</v>
      </c>
      <c r="E83" s="24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18" ht="15">
      <c r="A84" s="136">
        <v>1</v>
      </c>
      <c r="B84" s="168" t="s">
        <v>54</v>
      </c>
      <c r="C84" s="135">
        <v>2</v>
      </c>
      <c r="D84" s="136">
        <v>3</v>
      </c>
      <c r="H84"/>
      <c r="I84"/>
      <c r="J84"/>
      <c r="K84"/>
      <c r="L84"/>
      <c r="M84"/>
      <c r="N84"/>
      <c r="O84"/>
      <c r="P84"/>
      <c r="Q84"/>
      <c r="R84"/>
    </row>
    <row r="85" spans="1:18" ht="15">
      <c r="A85" s="136">
        <v>2</v>
      </c>
      <c r="B85" s="168" t="s">
        <v>58</v>
      </c>
      <c r="C85" s="135">
        <v>1</v>
      </c>
      <c r="D85" s="136">
        <v>2</v>
      </c>
      <c r="H85"/>
      <c r="I85"/>
      <c r="J85"/>
      <c r="K85"/>
      <c r="L85"/>
      <c r="M85"/>
      <c r="N85"/>
      <c r="O85"/>
      <c r="P85"/>
      <c r="Q85"/>
      <c r="R85"/>
    </row>
    <row r="86" spans="1:18" ht="15">
      <c r="A86" s="136">
        <v>3</v>
      </c>
      <c r="B86" s="168" t="s">
        <v>43</v>
      </c>
      <c r="C86" s="135"/>
      <c r="D86" s="136">
        <v>2</v>
      </c>
      <c r="H86"/>
      <c r="I86"/>
      <c r="J86"/>
      <c r="K86"/>
      <c r="L86"/>
      <c r="M86"/>
      <c r="N86"/>
      <c r="O86"/>
      <c r="P86"/>
      <c r="Q86"/>
      <c r="R86"/>
    </row>
    <row r="87" spans="1:18" ht="15">
      <c r="A87" s="136">
        <v>4</v>
      </c>
      <c r="B87" s="168" t="s">
        <v>60</v>
      </c>
      <c r="C87" s="135">
        <v>1</v>
      </c>
      <c r="D87" s="136">
        <v>1</v>
      </c>
      <c r="H87"/>
      <c r="I87"/>
      <c r="J87"/>
      <c r="K87"/>
      <c r="L87"/>
      <c r="M87"/>
      <c r="N87"/>
      <c r="O87"/>
      <c r="P87"/>
      <c r="Q87"/>
      <c r="R87"/>
    </row>
    <row r="88" spans="1:18" ht="15">
      <c r="A88" s="136">
        <v>5</v>
      </c>
      <c r="B88" s="168" t="s">
        <v>74</v>
      </c>
      <c r="C88" s="135"/>
      <c r="D88" s="136">
        <v>1</v>
      </c>
      <c r="H88"/>
      <c r="I88"/>
      <c r="J88"/>
      <c r="K88"/>
      <c r="L88"/>
      <c r="M88"/>
      <c r="N88"/>
      <c r="O88"/>
      <c r="P88"/>
      <c r="Q88"/>
      <c r="R88"/>
    </row>
    <row r="89" spans="1:18" ht="15">
      <c r="A89" s="136">
        <v>6</v>
      </c>
      <c r="B89" s="168" t="s">
        <v>57</v>
      </c>
      <c r="C89" s="135"/>
      <c r="D89" s="136">
        <v>1</v>
      </c>
      <c r="H89"/>
      <c r="I89"/>
      <c r="J89"/>
      <c r="K89"/>
      <c r="L89"/>
      <c r="M89"/>
      <c r="N89"/>
      <c r="O89"/>
      <c r="P89"/>
      <c r="Q89"/>
      <c r="R89"/>
    </row>
    <row r="90" spans="1:18" ht="15">
      <c r="A90" s="136">
        <v>7</v>
      </c>
      <c r="B90" s="168" t="s">
        <v>59</v>
      </c>
      <c r="C90" s="135"/>
      <c r="D90" s="136">
        <v>1</v>
      </c>
      <c r="H90"/>
      <c r="I90"/>
      <c r="J90"/>
      <c r="K90"/>
      <c r="L90"/>
      <c r="M90"/>
      <c r="N90"/>
      <c r="O90"/>
      <c r="P90"/>
      <c r="Q90"/>
      <c r="R90"/>
    </row>
    <row r="91" spans="1:18" ht="15">
      <c r="A91" s="33"/>
      <c r="B91" s="190" t="s">
        <v>30</v>
      </c>
      <c r="C91" s="191">
        <f>SUM(C84:C90)</f>
        <v>4</v>
      </c>
      <c r="D91" s="192">
        <f>SUM(D84:D90)</f>
        <v>11</v>
      </c>
      <c r="H91"/>
      <c r="I91"/>
      <c r="J91"/>
      <c r="K91"/>
      <c r="L91"/>
      <c r="M91"/>
      <c r="N91"/>
      <c r="O91"/>
      <c r="P91"/>
      <c r="Q91"/>
      <c r="R91"/>
    </row>
    <row r="92" spans="1:18" ht="17.25" thickBot="1">
      <c r="A92" s="33"/>
      <c r="B92" s="149" t="s">
        <v>41</v>
      </c>
      <c r="C92" s="187"/>
      <c r="D92" s="150">
        <f>SUM(C91:D91)</f>
        <v>15</v>
      </c>
      <c r="H92"/>
      <c r="I92"/>
      <c r="J92"/>
      <c r="K92"/>
      <c r="L92"/>
      <c r="M92"/>
      <c r="N92"/>
      <c r="O92"/>
      <c r="P92"/>
      <c r="Q92"/>
      <c r="R92"/>
    </row>
    <row r="93" spans="1:18" ht="15">
      <c r="A93" s="33"/>
      <c r="B93" s="24"/>
      <c r="C93" s="137"/>
      <c r="D93" s="33"/>
      <c r="H93"/>
      <c r="I93"/>
      <c r="J93"/>
      <c r="K93"/>
      <c r="L93"/>
      <c r="M93"/>
      <c r="N93"/>
      <c r="O93"/>
      <c r="P93"/>
      <c r="Q93"/>
      <c r="R93"/>
    </row>
    <row r="94" spans="1:18" ht="15">
      <c r="A94" s="33"/>
      <c r="B94" s="24"/>
      <c r="C94" s="137"/>
      <c r="D94" s="33"/>
      <c r="H94"/>
      <c r="I94"/>
      <c r="J94"/>
      <c r="K94"/>
      <c r="L94"/>
      <c r="M94"/>
      <c r="N94"/>
      <c r="O94"/>
      <c r="P94"/>
      <c r="Q94"/>
      <c r="R94"/>
    </row>
    <row r="95" spans="1:18" ht="15">
      <c r="A95" s="33"/>
      <c r="B95" s="24"/>
      <c r="C95" s="137"/>
      <c r="D95" s="33"/>
      <c r="H95"/>
      <c r="I95"/>
      <c r="J95"/>
      <c r="K95"/>
      <c r="L95"/>
      <c r="M95"/>
      <c r="N95"/>
      <c r="O95"/>
      <c r="P95"/>
      <c r="Q95"/>
      <c r="R95"/>
    </row>
    <row r="96" spans="1:14" ht="16.5">
      <c r="A96" s="33"/>
      <c r="B96" s="24"/>
      <c r="C96" s="137"/>
      <c r="D96" s="33"/>
      <c r="L96" s="97"/>
      <c r="M96" s="49"/>
      <c r="N96" s="97"/>
    </row>
    <row r="97" spans="1:14" ht="16.5">
      <c r="A97" s="33"/>
      <c r="B97" s="24"/>
      <c r="C97" s="137"/>
      <c r="D97" s="33"/>
      <c r="L97" s="97"/>
      <c r="M97" s="49"/>
      <c r="N97" s="97"/>
    </row>
    <row r="98" spans="1:14" ht="16.5">
      <c r="A98" s="33"/>
      <c r="B98" s="24"/>
      <c r="C98" s="137"/>
      <c r="D98" s="33"/>
      <c r="L98" s="97"/>
      <c r="M98" s="49"/>
      <c r="N98" s="97"/>
    </row>
    <row r="99" spans="1:14" ht="16.5">
      <c r="A99" s="33"/>
      <c r="B99" s="24"/>
      <c r="C99" s="137"/>
      <c r="D99" s="33"/>
      <c r="L99" s="97"/>
      <c r="M99" s="49"/>
      <c r="N99" s="97"/>
    </row>
    <row r="100" spans="1:14" ht="16.5">
      <c r="A100" s="33"/>
      <c r="B100" s="24"/>
      <c r="C100" s="137"/>
      <c r="D100" s="33"/>
      <c r="L100" s="97"/>
      <c r="M100" s="49"/>
      <c r="N100" s="97"/>
    </row>
    <row r="101" spans="1:16" ht="16.5">
      <c r="A101" s="33"/>
      <c r="B101" s="24"/>
      <c r="C101" s="137"/>
      <c r="D101" s="33"/>
      <c r="O101" s="94"/>
      <c r="P101" s="94"/>
    </row>
    <row r="102" spans="1:4" ht="17.25" thickBot="1">
      <c r="A102" s="33"/>
      <c r="B102" s="24"/>
      <c r="C102" s="137"/>
      <c r="D102" s="33"/>
    </row>
    <row r="103" spans="1:16" ht="16.5">
      <c r="A103" s="65"/>
      <c r="B103" s="124" t="s">
        <v>13</v>
      </c>
      <c r="C103" s="55"/>
      <c r="D103" s="55"/>
      <c r="E103" s="55"/>
      <c r="F103" s="55"/>
      <c r="G103" s="63"/>
      <c r="K103" s="151"/>
      <c r="L103" s="227"/>
      <c r="M103" s="141"/>
      <c r="N103" s="141"/>
      <c r="O103" s="141"/>
      <c r="P103" s="152"/>
    </row>
    <row r="104" spans="1:16" ht="16.5">
      <c r="A104" s="153"/>
      <c r="B104" s="50" t="s">
        <v>2</v>
      </c>
      <c r="C104" s="154" t="s">
        <v>12</v>
      </c>
      <c r="D104" s="50"/>
      <c r="E104" s="50" t="s">
        <v>4</v>
      </c>
      <c r="F104" s="155" t="s">
        <v>31</v>
      </c>
      <c r="G104" s="156" t="s">
        <v>3</v>
      </c>
      <c r="K104" s="157"/>
      <c r="L104" s="228" t="s">
        <v>21</v>
      </c>
      <c r="M104" s="69"/>
      <c r="N104" s="159" t="s">
        <v>31</v>
      </c>
      <c r="O104" s="158" t="s">
        <v>4</v>
      </c>
      <c r="P104" s="156" t="s">
        <v>3</v>
      </c>
    </row>
    <row r="105" spans="1:16" ht="16.5">
      <c r="A105" s="40">
        <v>1</v>
      </c>
      <c r="B105" s="21" t="s">
        <v>92</v>
      </c>
      <c r="C105" s="121" t="s">
        <v>76</v>
      </c>
      <c r="D105" s="21"/>
      <c r="E105" s="22">
        <v>1.77</v>
      </c>
      <c r="F105" s="96" t="s">
        <v>42</v>
      </c>
      <c r="G105" s="21">
        <v>65.026</v>
      </c>
      <c r="K105" s="40">
        <v>1</v>
      </c>
      <c r="L105" s="160" t="s">
        <v>87</v>
      </c>
      <c r="M105" s="116" t="s">
        <v>54</v>
      </c>
      <c r="N105" s="189"/>
      <c r="O105" s="40">
        <v>2.455</v>
      </c>
      <c r="P105" s="238">
        <v>1.08245</v>
      </c>
    </row>
    <row r="106" spans="1:16" ht="16.5">
      <c r="A106" s="40">
        <v>2</v>
      </c>
      <c r="B106" s="21" t="s">
        <v>87</v>
      </c>
      <c r="C106" s="121" t="s">
        <v>54</v>
      </c>
      <c r="D106" s="21"/>
      <c r="E106" s="22">
        <v>2.455</v>
      </c>
      <c r="F106" s="96"/>
      <c r="G106" s="21">
        <v>108.245</v>
      </c>
      <c r="K106" s="40">
        <v>2</v>
      </c>
      <c r="L106" s="214" t="s">
        <v>87</v>
      </c>
      <c r="M106" s="202" t="s">
        <v>54</v>
      </c>
      <c r="N106" s="189"/>
      <c r="O106" s="241">
        <v>2.325</v>
      </c>
      <c r="P106" s="242">
        <v>1.02513</v>
      </c>
    </row>
    <row r="107" spans="1:16" ht="16.5">
      <c r="A107" s="40">
        <v>3</v>
      </c>
      <c r="B107" s="21" t="s">
        <v>75</v>
      </c>
      <c r="C107" s="121" t="s">
        <v>54</v>
      </c>
      <c r="D107" s="21"/>
      <c r="E107" s="22">
        <v>5.095</v>
      </c>
      <c r="F107" s="96"/>
      <c r="G107" s="21">
        <v>93.606</v>
      </c>
      <c r="K107" s="40"/>
      <c r="L107" s="160" t="s">
        <v>51</v>
      </c>
      <c r="M107" s="116" t="s">
        <v>58</v>
      </c>
      <c r="N107" s="189"/>
      <c r="O107" s="40">
        <v>0.765</v>
      </c>
      <c r="P107" s="235">
        <v>1.125</v>
      </c>
    </row>
    <row r="108" spans="1:16" ht="16.5">
      <c r="A108" s="40">
        <v>4</v>
      </c>
      <c r="B108" s="21" t="s">
        <v>47</v>
      </c>
      <c r="C108" s="121" t="s">
        <v>65</v>
      </c>
      <c r="D108" s="21"/>
      <c r="E108" s="22">
        <v>0.38</v>
      </c>
      <c r="F108" s="96"/>
      <c r="G108" s="21">
        <v>83.7</v>
      </c>
      <c r="K108" s="40"/>
      <c r="L108" s="160" t="s">
        <v>51</v>
      </c>
      <c r="M108" s="116" t="s">
        <v>74</v>
      </c>
      <c r="N108" s="189"/>
      <c r="O108" s="40">
        <v>0.68</v>
      </c>
      <c r="P108" s="235">
        <v>1</v>
      </c>
    </row>
    <row r="109" spans="1:16" ht="16.5">
      <c r="A109" s="40">
        <v>5</v>
      </c>
      <c r="B109" s="21" t="s">
        <v>63</v>
      </c>
      <c r="C109" s="121" t="s">
        <v>89</v>
      </c>
      <c r="D109" s="21"/>
      <c r="E109" s="22">
        <v>5.79</v>
      </c>
      <c r="F109" s="96"/>
      <c r="G109" s="21">
        <v>63.823</v>
      </c>
      <c r="K109" s="40"/>
      <c r="L109" s="160" t="s">
        <v>73</v>
      </c>
      <c r="M109" s="116" t="s">
        <v>54</v>
      </c>
      <c r="N109" s="189"/>
      <c r="O109" s="40">
        <v>0.485</v>
      </c>
      <c r="P109" s="238">
        <v>1.22166</v>
      </c>
    </row>
    <row r="110" spans="1:16" ht="16.5">
      <c r="A110" s="40">
        <v>6</v>
      </c>
      <c r="B110" s="21" t="s">
        <v>36</v>
      </c>
      <c r="C110" s="121" t="s">
        <v>58</v>
      </c>
      <c r="D110" s="21"/>
      <c r="E110" s="22">
        <v>0.875</v>
      </c>
      <c r="F110" s="96"/>
      <c r="G110" s="21">
        <v>96.472</v>
      </c>
      <c r="K110" s="40"/>
      <c r="L110" s="160" t="s">
        <v>45</v>
      </c>
      <c r="M110" s="116" t="s">
        <v>54</v>
      </c>
      <c r="N110" s="189"/>
      <c r="O110" s="47">
        <v>0.875</v>
      </c>
      <c r="P110" s="235">
        <v>1.4022435897435896</v>
      </c>
    </row>
    <row r="111" spans="1:16" ht="16.5">
      <c r="A111" s="40">
        <v>7</v>
      </c>
      <c r="B111" s="21" t="s">
        <v>77</v>
      </c>
      <c r="C111" s="121" t="s">
        <v>76</v>
      </c>
      <c r="D111" s="21"/>
      <c r="E111" s="22">
        <v>0.2</v>
      </c>
      <c r="F111" s="96"/>
      <c r="G111" s="21">
        <v>70.723</v>
      </c>
      <c r="K111" s="40"/>
      <c r="L111" s="214" t="s">
        <v>45</v>
      </c>
      <c r="M111" s="202" t="s">
        <v>54</v>
      </c>
      <c r="N111" s="189"/>
      <c r="O111" s="203">
        <v>0.835</v>
      </c>
      <c r="P111" s="236">
        <v>1.3381410256410255</v>
      </c>
    </row>
    <row r="112" spans="1:16" ht="16.5">
      <c r="A112" s="40">
        <v>8</v>
      </c>
      <c r="B112" s="21" t="s">
        <v>55</v>
      </c>
      <c r="C112" s="121" t="s">
        <v>43</v>
      </c>
      <c r="D112" s="21"/>
      <c r="E112" s="22">
        <v>1.166</v>
      </c>
      <c r="F112" s="96"/>
      <c r="G112" s="21">
        <v>93.504</v>
      </c>
      <c r="K112" s="40"/>
      <c r="L112" s="160" t="s">
        <v>45</v>
      </c>
      <c r="M112" s="116" t="s">
        <v>57</v>
      </c>
      <c r="N112" s="189"/>
      <c r="O112" s="40">
        <v>0.765</v>
      </c>
      <c r="P112" s="235">
        <v>1.2259615384615385</v>
      </c>
    </row>
    <row r="113" spans="1:16" ht="16.5">
      <c r="A113" s="40">
        <v>9</v>
      </c>
      <c r="B113" s="21" t="s">
        <v>51</v>
      </c>
      <c r="C113" s="121" t="s">
        <v>58</v>
      </c>
      <c r="D113" s="21"/>
      <c r="E113" s="22">
        <v>0.765</v>
      </c>
      <c r="F113" s="96"/>
      <c r="G113" s="22">
        <v>112.5</v>
      </c>
      <c r="K113" s="40"/>
      <c r="L113" s="160" t="s">
        <v>45</v>
      </c>
      <c r="M113" s="116" t="s">
        <v>58</v>
      </c>
      <c r="N113" s="189"/>
      <c r="O113" s="40">
        <v>0.745</v>
      </c>
      <c r="P113" s="235">
        <v>1.1939102564102564</v>
      </c>
    </row>
    <row r="114" spans="1:16" ht="16.5">
      <c r="A114" s="40">
        <v>10</v>
      </c>
      <c r="B114" s="21" t="s">
        <v>62</v>
      </c>
      <c r="C114" s="121" t="s">
        <v>74</v>
      </c>
      <c r="D114" s="21"/>
      <c r="E114" s="22">
        <v>1.786</v>
      </c>
      <c r="F114" s="96"/>
      <c r="G114" s="21">
        <v>98.456</v>
      </c>
      <c r="K114" s="40"/>
      <c r="L114" s="160" t="s">
        <v>45</v>
      </c>
      <c r="M114" s="116" t="s">
        <v>43</v>
      </c>
      <c r="N114" s="189"/>
      <c r="O114" s="40">
        <v>0.741</v>
      </c>
      <c r="P114" s="235">
        <v>1.1875</v>
      </c>
    </row>
    <row r="115" spans="1:16" ht="16.5">
      <c r="A115" s="40">
        <v>11</v>
      </c>
      <c r="B115" s="21" t="s">
        <v>90</v>
      </c>
      <c r="C115" s="121" t="s">
        <v>89</v>
      </c>
      <c r="D115" s="21"/>
      <c r="E115" s="22">
        <v>0.53</v>
      </c>
      <c r="F115" s="96"/>
      <c r="G115" s="21">
        <v>58.434</v>
      </c>
      <c r="K115" s="40"/>
      <c r="L115" s="160" t="s">
        <v>45</v>
      </c>
      <c r="M115" s="116" t="s">
        <v>59</v>
      </c>
      <c r="N115" s="189"/>
      <c r="O115" s="40">
        <v>0.74</v>
      </c>
      <c r="P115" s="235">
        <v>1.185897435897436</v>
      </c>
    </row>
    <row r="116" spans="1:16" ht="16.5">
      <c r="A116" s="40">
        <v>12</v>
      </c>
      <c r="B116" s="21" t="s">
        <v>48</v>
      </c>
      <c r="C116" s="121" t="s">
        <v>59</v>
      </c>
      <c r="D116" s="21"/>
      <c r="E116" s="22">
        <v>1.35</v>
      </c>
      <c r="F116" s="96"/>
      <c r="G116" s="21">
        <v>59.524</v>
      </c>
      <c r="K116" s="40"/>
      <c r="L116" s="160" t="s">
        <v>45</v>
      </c>
      <c r="M116" s="116" t="s">
        <v>60</v>
      </c>
      <c r="N116" s="189"/>
      <c r="O116" s="40">
        <v>0.74</v>
      </c>
      <c r="P116" s="235">
        <v>1.185897435897436</v>
      </c>
    </row>
    <row r="117" spans="1:16" ht="16.5">
      <c r="A117" s="40">
        <v>13</v>
      </c>
      <c r="B117" s="21" t="s">
        <v>64</v>
      </c>
      <c r="C117" s="121" t="s">
        <v>60</v>
      </c>
      <c r="D117" s="21"/>
      <c r="E117" s="22">
        <v>0.332</v>
      </c>
      <c r="F117" s="96" t="s">
        <v>42</v>
      </c>
      <c r="G117" s="21">
        <v>48.824</v>
      </c>
      <c r="K117" s="40"/>
      <c r="L117" s="214" t="s">
        <v>45</v>
      </c>
      <c r="M117" s="202" t="s">
        <v>60</v>
      </c>
      <c r="N117" s="189"/>
      <c r="O117" s="203">
        <v>0.69</v>
      </c>
      <c r="P117" s="236">
        <v>1.1057692307692306</v>
      </c>
    </row>
    <row r="118" spans="1:16" ht="16.5">
      <c r="A118" s="40">
        <v>14</v>
      </c>
      <c r="B118" s="21" t="s">
        <v>82</v>
      </c>
      <c r="C118" s="121" t="s">
        <v>43</v>
      </c>
      <c r="D118" s="21"/>
      <c r="E118" s="22">
        <v>4.772</v>
      </c>
      <c r="F118" s="96" t="s">
        <v>42</v>
      </c>
      <c r="G118" s="21">
        <v>116.903</v>
      </c>
      <c r="K118" s="40"/>
      <c r="L118" s="214" t="s">
        <v>45</v>
      </c>
      <c r="M118" s="202" t="s">
        <v>43</v>
      </c>
      <c r="N118" s="189"/>
      <c r="O118" s="203">
        <v>0.65</v>
      </c>
      <c r="P118" s="236">
        <v>1.0416666666666667</v>
      </c>
    </row>
    <row r="119" spans="1:16" ht="16.5">
      <c r="A119" s="40">
        <v>15</v>
      </c>
      <c r="B119" s="21" t="s">
        <v>80</v>
      </c>
      <c r="C119" s="121" t="s">
        <v>43</v>
      </c>
      <c r="D119" s="21"/>
      <c r="E119" s="22">
        <v>3.546</v>
      </c>
      <c r="F119" s="96"/>
      <c r="G119" s="21">
        <v>97.713</v>
      </c>
      <c r="K119" s="40"/>
      <c r="L119" s="160" t="s">
        <v>82</v>
      </c>
      <c r="M119" s="116" t="s">
        <v>43</v>
      </c>
      <c r="N119" s="189" t="s">
        <v>42</v>
      </c>
      <c r="O119" s="40">
        <v>4.772</v>
      </c>
      <c r="P119" s="235">
        <v>1.16903</v>
      </c>
    </row>
    <row r="120" spans="1:16" ht="16.5">
      <c r="A120" s="40">
        <v>16</v>
      </c>
      <c r="B120" s="21" t="s">
        <v>73</v>
      </c>
      <c r="C120" s="121" t="s">
        <v>54</v>
      </c>
      <c r="D120" s="21"/>
      <c r="E120" s="22">
        <v>0.485</v>
      </c>
      <c r="F120" s="96"/>
      <c r="G120" s="21">
        <v>122.166</v>
      </c>
      <c r="K120" s="40"/>
      <c r="L120" s="160"/>
      <c r="M120" s="116"/>
      <c r="N120" s="189"/>
      <c r="O120" s="40"/>
      <c r="P120" s="235"/>
    </row>
    <row r="121" spans="1:16" ht="16.5">
      <c r="A121" s="40">
        <v>17</v>
      </c>
      <c r="B121" s="21" t="s">
        <v>69</v>
      </c>
      <c r="C121" s="121" t="s">
        <v>71</v>
      </c>
      <c r="D121" s="21"/>
      <c r="E121" s="22">
        <v>0.57</v>
      </c>
      <c r="F121" s="96"/>
      <c r="G121" s="21">
        <v>83.824</v>
      </c>
      <c r="K121" s="40"/>
      <c r="L121" s="160"/>
      <c r="M121" s="116"/>
      <c r="N121" s="189"/>
      <c r="O121" s="40"/>
      <c r="P121" s="235"/>
    </row>
    <row r="122" spans="1:16" ht="16.5">
      <c r="A122" s="40">
        <v>18</v>
      </c>
      <c r="B122" s="21" t="s">
        <v>97</v>
      </c>
      <c r="C122" s="121" t="s">
        <v>43</v>
      </c>
      <c r="D122" s="21"/>
      <c r="E122" s="22">
        <v>3.606</v>
      </c>
      <c r="F122" s="96" t="s">
        <v>42</v>
      </c>
      <c r="G122" s="21">
        <v>99.366</v>
      </c>
      <c r="K122" s="40"/>
      <c r="L122" s="160"/>
      <c r="M122" s="116"/>
      <c r="N122" s="189"/>
      <c r="O122" s="40"/>
      <c r="P122" s="235"/>
    </row>
    <row r="123" spans="1:16" ht="16.5">
      <c r="A123" s="40">
        <v>19</v>
      </c>
      <c r="B123" s="21" t="s">
        <v>45</v>
      </c>
      <c r="C123" s="121" t="s">
        <v>54</v>
      </c>
      <c r="D123" s="21"/>
      <c r="E123" s="21">
        <v>0.875</v>
      </c>
      <c r="F123" s="96"/>
      <c r="G123" s="21">
        <v>140.224</v>
      </c>
      <c r="K123" s="40"/>
      <c r="L123" s="160"/>
      <c r="M123" s="116"/>
      <c r="N123" s="189"/>
      <c r="O123" s="40"/>
      <c r="P123" s="235"/>
    </row>
    <row r="124" spans="1:16" ht="16.5">
      <c r="A124" s="40">
        <v>20</v>
      </c>
      <c r="B124" s="21" t="s">
        <v>66</v>
      </c>
      <c r="C124" s="121" t="s">
        <v>88</v>
      </c>
      <c r="D124" s="21"/>
      <c r="E124" s="22">
        <v>1.725</v>
      </c>
      <c r="F124" s="96" t="s">
        <v>42</v>
      </c>
      <c r="G124" s="21">
        <v>76.058</v>
      </c>
      <c r="K124" s="40"/>
      <c r="L124" s="160"/>
      <c r="M124" s="116"/>
      <c r="N124" s="189"/>
      <c r="O124" s="40"/>
      <c r="P124" s="235"/>
    </row>
    <row r="125" spans="1:16" ht="16.5">
      <c r="A125" s="40">
        <v>21</v>
      </c>
      <c r="B125" s="21" t="s">
        <v>94</v>
      </c>
      <c r="C125" s="121" t="s">
        <v>95</v>
      </c>
      <c r="D125" s="21"/>
      <c r="E125" s="22">
        <v>0.215</v>
      </c>
      <c r="F125" s="96"/>
      <c r="G125" s="21">
        <v>63.235</v>
      </c>
      <c r="K125" s="40"/>
      <c r="L125" s="160"/>
      <c r="M125" s="116"/>
      <c r="N125" s="189"/>
      <c r="O125" s="40"/>
      <c r="P125" s="235"/>
    </row>
    <row r="126" spans="1:16" ht="16.5">
      <c r="A126" s="40">
        <v>22</v>
      </c>
      <c r="B126" s="21" t="s">
        <v>96</v>
      </c>
      <c r="C126" s="121" t="s">
        <v>60</v>
      </c>
      <c r="D126" s="21"/>
      <c r="E126" s="21">
        <v>0.333</v>
      </c>
      <c r="F126" s="96" t="s">
        <v>42</v>
      </c>
      <c r="G126" s="21">
        <v>73.348</v>
      </c>
      <c r="K126" s="40"/>
      <c r="L126" s="194">
        <f>COUNT(P105:P125)</f>
        <v>15</v>
      </c>
      <c r="M126" s="195" t="s">
        <v>28</v>
      </c>
      <c r="N126" s="196"/>
      <c r="O126" s="196"/>
      <c r="P126" s="196"/>
    </row>
    <row r="127" spans="1:18" s="28" customFormat="1" ht="19.5">
      <c r="A127"/>
      <c r="B127"/>
      <c r="C127"/>
      <c r="D127"/>
      <c r="E127" s="30"/>
      <c r="F127" s="23"/>
      <c r="G127" s="23"/>
      <c r="I127" s="31"/>
      <c r="J127" s="32"/>
      <c r="K127" s="193" t="s">
        <v>32</v>
      </c>
      <c r="N127"/>
      <c r="O127"/>
      <c r="P127"/>
      <c r="Q127"/>
      <c r="R127" s="24"/>
    </row>
    <row r="128" spans="1:18" s="28" customFormat="1" ht="19.5">
      <c r="A128"/>
      <c r="B128"/>
      <c r="C128"/>
      <c r="D128"/>
      <c r="E128" s="30"/>
      <c r="F128" s="23"/>
      <c r="G128" s="23"/>
      <c r="I128" s="31"/>
      <c r="J128" s="32"/>
      <c r="K128" s="31"/>
      <c r="N128"/>
      <c r="O128"/>
      <c r="P128"/>
      <c r="Q128"/>
      <c r="R128" s="24"/>
    </row>
    <row r="129" spans="1:18" s="28" customFormat="1" ht="19.5">
      <c r="A129"/>
      <c r="B129"/>
      <c r="C129"/>
      <c r="D129"/>
      <c r="E129" s="23"/>
      <c r="I129" s="31"/>
      <c r="J129" s="32"/>
      <c r="K129" s="31"/>
      <c r="L129" s="23"/>
      <c r="N129"/>
      <c r="O129"/>
      <c r="P129"/>
      <c r="Q129"/>
      <c r="R129" s="24"/>
    </row>
    <row r="130" spans="1:18" s="28" customFormat="1" ht="19.5">
      <c r="A130"/>
      <c r="B130"/>
      <c r="C130"/>
      <c r="D130"/>
      <c r="I130" s="31"/>
      <c r="J130" s="32"/>
      <c r="K130" s="31"/>
      <c r="L130" s="23"/>
      <c r="Q130"/>
      <c r="R130" s="24"/>
    </row>
    <row r="131" spans="1:18" s="28" customFormat="1" ht="19.5">
      <c r="A131"/>
      <c r="B131"/>
      <c r="C131"/>
      <c r="D131"/>
      <c r="H131" s="23"/>
      <c r="I131" s="31"/>
      <c r="J131" s="32"/>
      <c r="K131" s="31"/>
      <c r="L131" s="23"/>
      <c r="N131" s="30"/>
      <c r="O131" s="24"/>
      <c r="P131" s="24"/>
      <c r="Q131"/>
      <c r="R131" s="24"/>
    </row>
    <row r="132" spans="1:18" s="28" customFormat="1" ht="19.5">
      <c r="A132"/>
      <c r="B132"/>
      <c r="C132"/>
      <c r="D132"/>
      <c r="H132" s="23"/>
      <c r="I132" s="31"/>
      <c r="J132" s="32"/>
      <c r="K132" s="31"/>
      <c r="Q132" s="18"/>
      <c r="R132" s="48"/>
    </row>
    <row r="133" spans="1:11" s="28" customFormat="1" ht="20.25" thickBot="1">
      <c r="A133"/>
      <c r="B133"/>
      <c r="C133"/>
      <c r="D133"/>
      <c r="I133" s="31">
        <v>0</v>
      </c>
      <c r="J133" s="18">
        <v>396.89342</v>
      </c>
      <c r="K133" s="23">
        <v>12.402915</v>
      </c>
    </row>
    <row r="134" spans="1:11" s="28" customFormat="1" ht="19.5">
      <c r="A134" s="38"/>
      <c r="B134" s="177" t="s">
        <v>22</v>
      </c>
      <c r="C134" s="51"/>
      <c r="I134" s="23">
        <v>0</v>
      </c>
      <c r="J134" s="18">
        <v>340.19436</v>
      </c>
      <c r="K134" s="23">
        <v>17.718449999999997</v>
      </c>
    </row>
    <row r="135" spans="1:11" s="28" customFormat="1" ht="20.25" thickBot="1">
      <c r="A135" s="38"/>
      <c r="B135" s="52" t="s">
        <v>102</v>
      </c>
      <c r="C135" s="53"/>
      <c r="I135" s="23"/>
      <c r="J135" s="18"/>
      <c r="K135" s="23"/>
    </row>
    <row r="136" spans="1:11" s="28" customFormat="1" ht="20.25" thickBot="1">
      <c r="A136" s="41"/>
      <c r="I136" s="23"/>
      <c r="J136" s="18"/>
      <c r="K136" s="23"/>
    </row>
    <row r="137" spans="1:18" s="28" customFormat="1" ht="19.5">
      <c r="A137" s="110"/>
      <c r="B137" s="111"/>
      <c r="C137" s="111" t="s">
        <v>11</v>
      </c>
      <c r="D137" s="54" t="s">
        <v>8</v>
      </c>
      <c r="E137" s="112"/>
      <c r="F137" s="55"/>
      <c r="G137" s="54" t="s">
        <v>5</v>
      </c>
      <c r="H137" s="54" t="s">
        <v>5</v>
      </c>
      <c r="I137" s="104"/>
      <c r="J137" s="105"/>
      <c r="K137" s="104"/>
      <c r="L137" s="54"/>
      <c r="M137" s="209" t="s">
        <v>33</v>
      </c>
      <c r="R137" s="24"/>
    </row>
    <row r="138" spans="1:13" s="28" customFormat="1" ht="19.5">
      <c r="A138" s="113" t="s">
        <v>6</v>
      </c>
      <c r="B138" s="50" t="s">
        <v>12</v>
      </c>
      <c r="C138" s="50" t="s">
        <v>10</v>
      </c>
      <c r="D138" s="50" t="s">
        <v>9</v>
      </c>
      <c r="E138" s="50" t="s">
        <v>2</v>
      </c>
      <c r="F138" s="50" t="s">
        <v>35</v>
      </c>
      <c r="G138" s="114" t="s">
        <v>7</v>
      </c>
      <c r="H138" s="114" t="s">
        <v>3</v>
      </c>
      <c r="I138" s="41"/>
      <c r="J138" s="94"/>
      <c r="K138" s="41"/>
      <c r="L138" s="114"/>
      <c r="M138" s="210" t="s">
        <v>34</v>
      </c>
    </row>
    <row r="139" spans="1:13" s="28" customFormat="1" ht="19.5">
      <c r="A139" s="206"/>
      <c r="B139" s="221" t="s">
        <v>39</v>
      </c>
      <c r="C139" s="21"/>
      <c r="D139" s="21"/>
      <c r="E139" s="119"/>
      <c r="F139" s="201"/>
      <c r="G139" s="201"/>
      <c r="H139" s="215"/>
      <c r="I139" s="106">
        <v>0.96</v>
      </c>
      <c r="J139" s="107">
        <v>1.247</v>
      </c>
      <c r="K139" s="106">
        <v>0.7698476343223736</v>
      </c>
      <c r="L139" s="216"/>
      <c r="M139" s="207"/>
    </row>
    <row r="140" spans="1:13" s="28" customFormat="1" ht="19.5">
      <c r="A140" s="208"/>
      <c r="B140" s="229"/>
      <c r="C140" s="19"/>
      <c r="D140" s="19"/>
      <c r="E140" s="204"/>
      <c r="F140" s="205"/>
      <c r="G140" s="205"/>
      <c r="H140"/>
      <c r="I140"/>
      <c r="J140"/>
      <c r="K140"/>
      <c r="L140"/>
      <c r="M140"/>
    </row>
    <row r="141" spans="1:11" s="28" customFormat="1" ht="20.25" thickBot="1">
      <c r="A141" s="208"/>
      <c r="B141" s="229"/>
      <c r="C141" s="19"/>
      <c r="D141" s="19"/>
      <c r="E141" s="204"/>
      <c r="F141" s="205"/>
      <c r="G141" s="205"/>
      <c r="H141"/>
      <c r="I141"/>
      <c r="J141"/>
      <c r="K141"/>
    </row>
    <row r="142" spans="1:18" s="28" customFormat="1" ht="19.5">
      <c r="A142" s="65"/>
      <c r="B142" s="124" t="s">
        <v>23</v>
      </c>
      <c r="C142" s="124"/>
      <c r="D142" s="124"/>
      <c r="E142" s="124"/>
      <c r="F142" s="124"/>
      <c r="G142" s="64"/>
      <c r="I142" s="116"/>
      <c r="J142" s="21"/>
      <c r="K142" s="21"/>
      <c r="N142" s="18"/>
      <c r="R142"/>
    </row>
    <row r="143" spans="1:18" s="28" customFormat="1" ht="19.5">
      <c r="A143" s="157"/>
      <c r="B143" s="143" t="s">
        <v>12</v>
      </c>
      <c r="C143" s="143"/>
      <c r="D143" s="143"/>
      <c r="E143" s="144" t="s">
        <v>3</v>
      </c>
      <c r="F143" s="145" t="s">
        <v>15</v>
      </c>
      <c r="G143" s="164"/>
      <c r="I143" s="116"/>
      <c r="J143" s="21"/>
      <c r="K143" s="21"/>
      <c r="R143"/>
    </row>
    <row r="144" spans="1:18" s="28" customFormat="1" ht="19.5">
      <c r="A144" s="40"/>
      <c r="B144" s="20"/>
      <c r="C144" s="20"/>
      <c r="D144" s="20"/>
      <c r="E144" s="22"/>
      <c r="F144" s="121"/>
      <c r="G144" s="21"/>
      <c r="H144" s="23"/>
      <c r="I144" s="116"/>
      <c r="J144" s="21"/>
      <c r="K144" s="21"/>
      <c r="L144" s="23"/>
      <c r="M144" s="23"/>
      <c r="R144"/>
    </row>
    <row r="145" spans="1:17" ht="20.25" thickBot="1">
      <c r="A145" s="23"/>
      <c r="I145" s="33"/>
      <c r="N145" s="28"/>
      <c r="O145" s="28"/>
      <c r="P145" s="28"/>
      <c r="Q145" s="28"/>
    </row>
    <row r="146" spans="1:17" ht="20.25" thickBot="1">
      <c r="A146" s="23"/>
      <c r="I146" s="55"/>
      <c r="J146" s="56"/>
      <c r="K146" s="55"/>
      <c r="N146" s="28"/>
      <c r="O146" s="28"/>
      <c r="P146" s="28"/>
      <c r="Q146" s="28"/>
    </row>
    <row r="147" spans="1:17" ht="22.5">
      <c r="A147" s="178" t="s">
        <v>103</v>
      </c>
      <c r="B147" s="179"/>
      <c r="C147" s="180"/>
      <c r="D147" s="45"/>
      <c r="I147" s="69"/>
      <c r="J147" s="86"/>
      <c r="K147" s="69"/>
      <c r="Q147" s="28"/>
    </row>
    <row r="148" spans="1:11" ht="20.25" thickBot="1">
      <c r="A148" s="181"/>
      <c r="B148" s="182"/>
      <c r="C148" s="183"/>
      <c r="D148" s="27"/>
      <c r="I148" s="23">
        <v>13607.772</v>
      </c>
      <c r="J148" s="18">
        <v>0</v>
      </c>
      <c r="K148" s="23">
        <v>0</v>
      </c>
    </row>
    <row r="149" spans="1:10" ht="20.25" thickBot="1">
      <c r="A149" s="43"/>
      <c r="J149" s="18"/>
    </row>
    <row r="150" spans="1:18" ht="16.5">
      <c r="A150" s="110"/>
      <c r="B150" s="111"/>
      <c r="C150" s="111" t="s">
        <v>11</v>
      </c>
      <c r="D150" s="54" t="s">
        <v>8</v>
      </c>
      <c r="E150" s="112"/>
      <c r="F150" s="55"/>
      <c r="G150" s="54" t="s">
        <v>5</v>
      </c>
      <c r="H150" s="54" t="s">
        <v>5</v>
      </c>
      <c r="J150" s="23"/>
      <c r="K150" s="18"/>
      <c r="L150" s="54"/>
      <c r="M150" s="209" t="s">
        <v>33</v>
      </c>
      <c r="R150" s="23"/>
    </row>
    <row r="151" spans="1:16" ht="21">
      <c r="A151" s="113" t="s">
        <v>6</v>
      </c>
      <c r="B151" s="50" t="s">
        <v>12</v>
      </c>
      <c r="C151" s="50" t="s">
        <v>10</v>
      </c>
      <c r="D151" s="50" t="s">
        <v>9</v>
      </c>
      <c r="E151" s="50" t="s">
        <v>2</v>
      </c>
      <c r="F151" s="50" t="s">
        <v>35</v>
      </c>
      <c r="G151" s="114" t="s">
        <v>7</v>
      </c>
      <c r="H151" s="114" t="s">
        <v>3</v>
      </c>
      <c r="J151" s="23"/>
      <c r="K151" s="18"/>
      <c r="L151" s="114"/>
      <c r="M151" s="213" t="s">
        <v>34</v>
      </c>
      <c r="N151" s="46"/>
      <c r="O151" s="46"/>
      <c r="P151" s="46"/>
    </row>
    <row r="152" spans="1:17" ht="21">
      <c r="A152" s="212">
        <v>45460</v>
      </c>
      <c r="B152" s="116" t="s">
        <v>104</v>
      </c>
      <c r="C152" s="21" t="s">
        <v>11</v>
      </c>
      <c r="D152" s="21" t="s">
        <v>8</v>
      </c>
      <c r="E152" s="119" t="s">
        <v>105</v>
      </c>
      <c r="F152" s="22">
        <v>10.433</v>
      </c>
      <c r="G152" s="22">
        <v>11.339</v>
      </c>
      <c r="H152" s="215">
        <v>0.9200987741423405</v>
      </c>
      <c r="I152" s="20"/>
      <c r="J152" s="20"/>
      <c r="K152" s="239"/>
      <c r="L152" s="120"/>
      <c r="M152" s="118"/>
      <c r="N152" s="46"/>
      <c r="O152" s="46"/>
      <c r="P152" s="46"/>
      <c r="Q152" s="46"/>
    </row>
    <row r="153" spans="1:17" ht="21">
      <c r="A153" s="212">
        <v>45450</v>
      </c>
      <c r="B153" s="116" t="s">
        <v>104</v>
      </c>
      <c r="C153" s="21" t="s">
        <v>11</v>
      </c>
      <c r="D153" s="21" t="s">
        <v>8</v>
      </c>
      <c r="E153" s="119" t="s">
        <v>105</v>
      </c>
      <c r="F153" s="22">
        <v>9.072</v>
      </c>
      <c r="G153" s="22">
        <v>11.339</v>
      </c>
      <c r="H153" s="215">
        <v>0.8000705529588146</v>
      </c>
      <c r="I153" s="20"/>
      <c r="J153" s="20"/>
      <c r="K153" s="239"/>
      <c r="L153" s="120"/>
      <c r="M153" s="118"/>
      <c r="N153" s="46"/>
      <c r="O153" s="46"/>
      <c r="P153" s="46"/>
      <c r="Q153" s="46"/>
    </row>
    <row r="154" spans="2:17" ht="21">
      <c r="B154" s="46"/>
      <c r="C154" s="46"/>
      <c r="D154" s="46"/>
      <c r="E154" s="36"/>
      <c r="F154" s="27"/>
      <c r="G154" s="27"/>
      <c r="J154" s="23"/>
      <c r="L154"/>
      <c r="O154" s="27"/>
      <c r="P154" s="27"/>
      <c r="Q154" s="27"/>
    </row>
    <row r="155" spans="2:17" ht="21.75" thickBot="1">
      <c r="B155" s="46"/>
      <c r="C155" s="46"/>
      <c r="D155" s="46"/>
      <c r="E155" s="46"/>
      <c r="F155" s="27"/>
      <c r="G155" s="27"/>
      <c r="J155" s="23"/>
      <c r="L155"/>
      <c r="M155" s="46"/>
      <c r="N155" s="46"/>
      <c r="Q155" s="27"/>
    </row>
    <row r="156" spans="1:14" ht="19.5">
      <c r="A156" s="123"/>
      <c r="B156" s="125" t="s">
        <v>25</v>
      </c>
      <c r="C156" s="125"/>
      <c r="D156" s="125"/>
      <c r="E156" s="125"/>
      <c r="F156" s="125"/>
      <c r="G156" s="126"/>
      <c r="I156" s="37">
        <v>1814.3696</v>
      </c>
      <c r="J156" s="37">
        <v>198.44671</v>
      </c>
      <c r="K156" s="37">
        <v>17.718449999999997</v>
      </c>
      <c r="L156"/>
      <c r="M156" s="27"/>
      <c r="N156" s="27"/>
    </row>
    <row r="157" spans="1:16" ht="21">
      <c r="A157" s="153"/>
      <c r="B157" s="158" t="s">
        <v>12</v>
      </c>
      <c r="C157" s="158"/>
      <c r="D157" s="158"/>
      <c r="E157" s="165" t="s">
        <v>3</v>
      </c>
      <c r="F157" s="154" t="s">
        <v>15</v>
      </c>
      <c r="G157" s="166"/>
      <c r="I157" s="37"/>
      <c r="J157" s="37"/>
      <c r="K157" s="37"/>
      <c r="L157"/>
      <c r="O157" s="46"/>
      <c r="P157" s="46"/>
    </row>
    <row r="158" spans="1:17" ht="21">
      <c r="A158" s="42">
        <v>1</v>
      </c>
      <c r="B158" s="167" t="s">
        <v>49</v>
      </c>
      <c r="C158" s="136"/>
      <c r="D158" s="136"/>
      <c r="E158" s="21">
        <v>1069.719</v>
      </c>
      <c r="F158" s="21">
        <v>10</v>
      </c>
      <c r="G158" s="224"/>
      <c r="I158" s="37"/>
      <c r="J158" s="37"/>
      <c r="K158" s="37"/>
      <c r="L158" s="46"/>
      <c r="M158" s="27"/>
      <c r="O158" s="27"/>
      <c r="P158" s="27"/>
      <c r="Q158" s="46"/>
    </row>
    <row r="159" spans="1:17" ht="21">
      <c r="A159" s="42">
        <v>2</v>
      </c>
      <c r="B159" s="167" t="s">
        <v>72</v>
      </c>
      <c r="C159" s="136"/>
      <c r="D159" s="136"/>
      <c r="E159" s="21">
        <v>154.079</v>
      </c>
      <c r="F159" s="21">
        <v>2</v>
      </c>
      <c r="G159" s="224"/>
      <c r="I159" s="37"/>
      <c r="J159" s="37"/>
      <c r="K159" s="37"/>
      <c r="L159" s="46"/>
      <c r="M159" s="27"/>
      <c r="O159" s="27"/>
      <c r="P159" s="27"/>
      <c r="Q159" s="46"/>
    </row>
    <row r="160" spans="1:17" ht="21">
      <c r="A160" s="42">
        <v>3</v>
      </c>
      <c r="B160" s="167" t="s">
        <v>81</v>
      </c>
      <c r="C160" s="136"/>
      <c r="D160" s="136"/>
      <c r="E160" s="21">
        <v>114.65</v>
      </c>
      <c r="F160" s="21">
        <v>1</v>
      </c>
      <c r="G160" s="224"/>
      <c r="I160" s="37"/>
      <c r="J160" s="37"/>
      <c r="K160" s="37"/>
      <c r="L160" s="46"/>
      <c r="M160" s="27"/>
      <c r="O160" s="27"/>
      <c r="P160" s="27"/>
      <c r="Q160" s="46"/>
    </row>
    <row r="161" spans="1:17" ht="21">
      <c r="A161" s="42">
        <v>4</v>
      </c>
      <c r="B161" s="167" t="s">
        <v>83</v>
      </c>
      <c r="C161" s="136"/>
      <c r="D161" s="136"/>
      <c r="E161" s="21">
        <v>96.252</v>
      </c>
      <c r="F161" s="21">
        <v>1</v>
      </c>
      <c r="G161" s="224"/>
      <c r="I161" s="37"/>
      <c r="J161" s="37"/>
      <c r="K161" s="37"/>
      <c r="L161" s="46"/>
      <c r="M161" s="27"/>
      <c r="O161" s="27"/>
      <c r="P161" s="27"/>
      <c r="Q161" s="46"/>
    </row>
    <row r="162" spans="1:17" ht="21">
      <c r="A162" s="42">
        <v>5</v>
      </c>
      <c r="B162" s="167" t="s">
        <v>98</v>
      </c>
      <c r="C162" s="136"/>
      <c r="D162" s="136"/>
      <c r="E162" s="22">
        <v>90.865</v>
      </c>
      <c r="F162" s="21">
        <v>1</v>
      </c>
      <c r="G162" s="224"/>
      <c r="I162" s="37"/>
      <c r="J162" s="37"/>
      <c r="K162" s="37"/>
      <c r="L162" s="46"/>
      <c r="M162" s="27"/>
      <c r="O162" s="27"/>
      <c r="P162" s="27"/>
      <c r="Q162" s="46"/>
    </row>
    <row r="163" spans="1:17" ht="21">
      <c r="A163" s="42">
        <v>6</v>
      </c>
      <c r="B163" s="167" t="s">
        <v>53</v>
      </c>
      <c r="C163" s="136"/>
      <c r="D163" s="136"/>
      <c r="E163" s="21">
        <v>81.731</v>
      </c>
      <c r="F163" s="21">
        <v>1</v>
      </c>
      <c r="G163" s="224"/>
      <c r="I163" s="37"/>
      <c r="J163" s="37"/>
      <c r="K163" s="37"/>
      <c r="L163" s="46"/>
      <c r="M163" s="27"/>
      <c r="O163" s="27"/>
      <c r="P163" s="27"/>
      <c r="Q163" s="46"/>
    </row>
    <row r="164" spans="1:16" s="27" customFormat="1" ht="21">
      <c r="A164" s="42">
        <v>7</v>
      </c>
      <c r="B164" s="167" t="s">
        <v>85</v>
      </c>
      <c r="C164" s="136"/>
      <c r="D164" s="136"/>
      <c r="E164" s="21">
        <v>81.278</v>
      </c>
      <c r="F164" s="21">
        <v>1</v>
      </c>
      <c r="G164" s="224"/>
      <c r="H164" s="23"/>
      <c r="L164" s="46"/>
      <c r="M164" s="23"/>
      <c r="N164" s="18"/>
      <c r="O164" s="24"/>
      <c r="P164" s="24"/>
    </row>
    <row r="165" spans="1:17" ht="17.25" customHeight="1">
      <c r="A165" s="97"/>
      <c r="D165" s="33"/>
      <c r="I165" s="21"/>
      <c r="J165" s="22">
        <v>62.5</v>
      </c>
      <c r="K165" s="31"/>
      <c r="N165" s="23"/>
      <c r="O165" s="23"/>
      <c r="P165" s="23"/>
      <c r="Q165" s="23"/>
    </row>
    <row r="166" spans="4:18" ht="17.25" thickBot="1">
      <c r="D166" s="19"/>
      <c r="I166" s="31"/>
      <c r="J166" s="35"/>
      <c r="K166" s="99">
        <v>2</v>
      </c>
      <c r="N166" s="23"/>
      <c r="O166" s="23"/>
      <c r="P166" s="23"/>
      <c r="Q166" s="23"/>
      <c r="R166" s="23"/>
    </row>
    <row r="167" spans="1:18" ht="17.25" thickBot="1">
      <c r="A167" s="127"/>
      <c r="B167" s="124" t="s">
        <v>19</v>
      </c>
      <c r="C167" s="64"/>
      <c r="I167" s="31"/>
      <c r="J167" s="35"/>
      <c r="K167" s="99">
        <v>3</v>
      </c>
      <c r="N167" s="23"/>
      <c r="O167" s="23"/>
      <c r="P167" s="23"/>
      <c r="Q167" s="31"/>
      <c r="R167" s="23"/>
    </row>
    <row r="168" spans="1:18" ht="16.5">
      <c r="A168" s="21">
        <v>1</v>
      </c>
      <c r="B168" s="21" t="s">
        <v>49</v>
      </c>
      <c r="C168" s="21">
        <v>12</v>
      </c>
      <c r="H168" s="31"/>
      <c r="I168" s="31"/>
      <c r="J168" s="35"/>
      <c r="K168" s="99"/>
      <c r="M168" s="151"/>
      <c r="N168" s="141" t="s">
        <v>20</v>
      </c>
      <c r="O168" s="55"/>
      <c r="P168" s="63"/>
      <c r="R168" s="23"/>
    </row>
    <row r="169" spans="1:18" ht="16.5">
      <c r="A169" s="21">
        <v>2</v>
      </c>
      <c r="B169" s="21" t="s">
        <v>72</v>
      </c>
      <c r="C169" s="21">
        <v>2</v>
      </c>
      <c r="H169" s="31"/>
      <c r="I169" s="31"/>
      <c r="J169" s="35"/>
      <c r="K169" s="99"/>
      <c r="M169" s="230"/>
      <c r="N169" s="146"/>
      <c r="O169" s="69"/>
      <c r="P169" s="231"/>
      <c r="Q169" s="32"/>
      <c r="R169" s="23"/>
    </row>
    <row r="170" spans="1:18" ht="16.5">
      <c r="A170" s="21">
        <v>3</v>
      </c>
      <c r="B170" s="21" t="s">
        <v>85</v>
      </c>
      <c r="C170" s="21">
        <v>1</v>
      </c>
      <c r="H170" s="31"/>
      <c r="I170" s="31"/>
      <c r="J170" s="35"/>
      <c r="K170" s="99"/>
      <c r="M170" s="21">
        <v>1</v>
      </c>
      <c r="N170" s="21" t="s">
        <v>49</v>
      </c>
      <c r="O170" s="20">
        <v>1</v>
      </c>
      <c r="P170" s="21">
        <v>6</v>
      </c>
      <c r="Q170" s="32"/>
      <c r="R170" s="23"/>
    </row>
    <row r="171" spans="1:18" ht="16.5">
      <c r="A171" s="21">
        <v>4</v>
      </c>
      <c r="B171" s="21" t="s">
        <v>81</v>
      </c>
      <c r="C171" s="21">
        <v>1</v>
      </c>
      <c r="H171" s="31"/>
      <c r="I171" s="31"/>
      <c r="J171" s="35"/>
      <c r="K171" s="41"/>
      <c r="M171" s="21">
        <v>2</v>
      </c>
      <c r="N171" s="21" t="s">
        <v>81</v>
      </c>
      <c r="O171" s="20"/>
      <c r="P171" s="21">
        <v>1</v>
      </c>
      <c r="Q171" s="32"/>
      <c r="R171" s="23"/>
    </row>
    <row r="172" spans="1:18" ht="16.5">
      <c r="A172" s="21">
        <v>5</v>
      </c>
      <c r="B172" s="21" t="s">
        <v>83</v>
      </c>
      <c r="C172" s="21">
        <v>1</v>
      </c>
      <c r="H172" s="31"/>
      <c r="I172" s="31"/>
      <c r="J172" s="35"/>
      <c r="K172" s="41"/>
      <c r="M172" s="21"/>
      <c r="N172" s="21"/>
      <c r="O172" s="20"/>
      <c r="P172" s="21"/>
      <c r="Q172" s="32"/>
      <c r="R172" s="23"/>
    </row>
    <row r="173" spans="1:18" ht="16.5">
      <c r="A173" s="21">
        <v>6</v>
      </c>
      <c r="B173" s="21" t="s">
        <v>98</v>
      </c>
      <c r="C173" s="21">
        <v>1</v>
      </c>
      <c r="H173" s="31"/>
      <c r="I173" s="31"/>
      <c r="J173" s="35"/>
      <c r="K173" s="41"/>
      <c r="M173" s="21"/>
      <c r="N173" s="21"/>
      <c r="O173" s="20"/>
      <c r="P173" s="21"/>
      <c r="Q173" s="32"/>
      <c r="R173" s="23"/>
    </row>
    <row r="174" spans="1:18" ht="16.5">
      <c r="A174" s="21">
        <v>7</v>
      </c>
      <c r="B174" s="21" t="s">
        <v>53</v>
      </c>
      <c r="C174" s="21">
        <v>1</v>
      </c>
      <c r="H174" s="31"/>
      <c r="I174" s="31"/>
      <c r="J174" s="35"/>
      <c r="K174" s="41"/>
      <c r="M174" s="21"/>
      <c r="N174" s="21"/>
      <c r="O174" s="20"/>
      <c r="P174" s="21"/>
      <c r="Q174" s="32"/>
      <c r="R174" s="23"/>
    </row>
    <row r="175" spans="1:18" ht="16.5">
      <c r="A175" s="19"/>
      <c r="B175" s="19"/>
      <c r="C175" s="19"/>
      <c r="H175" s="31"/>
      <c r="I175" s="31"/>
      <c r="J175" s="35"/>
      <c r="K175" s="41"/>
      <c r="M175" s="21"/>
      <c r="N175" s="21"/>
      <c r="O175" s="20"/>
      <c r="P175" s="21"/>
      <c r="Q175" s="32"/>
      <c r="R175" s="23"/>
    </row>
    <row r="176" spans="1:18" ht="16.5">
      <c r="A176" s="19"/>
      <c r="B176" s="19"/>
      <c r="C176" s="19"/>
      <c r="H176" s="31"/>
      <c r="I176" s="31"/>
      <c r="J176" s="35"/>
      <c r="K176" s="41"/>
      <c r="N176" s="169" t="s">
        <v>29</v>
      </c>
      <c r="O176" s="50"/>
      <c r="P176" s="156"/>
      <c r="Q176" s="32"/>
      <c r="R176" s="23"/>
    </row>
    <row r="177" spans="1:18" ht="17.25" thickBot="1">
      <c r="A177"/>
      <c r="B177"/>
      <c r="C177"/>
      <c r="J177" s="23"/>
      <c r="N177" s="170" t="s">
        <v>30</v>
      </c>
      <c r="O177" s="138"/>
      <c r="P177" s="128">
        <f>SUM(P170:P175)</f>
        <v>7</v>
      </c>
      <c r="R177" s="70"/>
    </row>
    <row r="178" spans="1:18" ht="16.5">
      <c r="A178"/>
      <c r="B178"/>
      <c r="C178"/>
      <c r="J178" s="23"/>
      <c r="R178" s="70"/>
    </row>
    <row r="179" spans="1:10" ht="16.5">
      <c r="A179"/>
      <c r="B179"/>
      <c r="C179"/>
      <c r="H179" s="31"/>
      <c r="J179" s="23"/>
    </row>
    <row r="180" spans="1:17" ht="16.5">
      <c r="A180" s="19"/>
      <c r="H180" s="31"/>
      <c r="J180" s="23"/>
      <c r="N180" s="31"/>
      <c r="O180" s="31"/>
      <c r="P180" s="31"/>
      <c r="Q180" s="31"/>
    </row>
    <row r="181" spans="6:17" ht="17.25" thickBot="1">
      <c r="F181" s="37"/>
      <c r="G181" s="37"/>
      <c r="H181" s="31"/>
      <c r="J181" s="23"/>
      <c r="Q181" s="31"/>
    </row>
    <row r="182" spans="1:17" ht="16.5">
      <c r="A182" s="127"/>
      <c r="B182" s="124" t="s">
        <v>13</v>
      </c>
      <c r="C182" s="124"/>
      <c r="D182" s="124"/>
      <c r="E182" s="124"/>
      <c r="F182" s="124"/>
      <c r="G182" s="64"/>
      <c r="J182" s="23"/>
      <c r="L182" s="151" t="s">
        <v>21</v>
      </c>
      <c r="M182" s="124"/>
      <c r="N182" s="124"/>
      <c r="O182" s="124" t="s">
        <v>56</v>
      </c>
      <c r="P182" s="124"/>
      <c r="Q182" s="64"/>
    </row>
    <row r="183" spans="1:17" ht="16.5">
      <c r="A183" s="142"/>
      <c r="B183" s="143" t="s">
        <v>12</v>
      </c>
      <c r="C183" s="143" t="s">
        <v>26</v>
      </c>
      <c r="D183" s="143"/>
      <c r="E183" s="143" t="s">
        <v>4</v>
      </c>
      <c r="F183" s="98" t="s">
        <v>3</v>
      </c>
      <c r="G183" s="174" t="s">
        <v>31</v>
      </c>
      <c r="J183" s="23"/>
      <c r="L183" s="171" t="s">
        <v>2</v>
      </c>
      <c r="M183" s="143" t="s">
        <v>12</v>
      </c>
      <c r="N183" s="143"/>
      <c r="O183" s="143" t="s">
        <v>4</v>
      </c>
      <c r="P183" s="172" t="s">
        <v>31</v>
      </c>
      <c r="Q183" s="164" t="s">
        <v>3</v>
      </c>
    </row>
    <row r="184" spans="1:17" ht="15">
      <c r="A184" s="129">
        <v>1</v>
      </c>
      <c r="B184" s="130" t="s">
        <v>49</v>
      </c>
      <c r="C184" s="130" t="s">
        <v>93</v>
      </c>
      <c r="D184" s="130"/>
      <c r="E184" s="133">
        <v>1.55</v>
      </c>
      <c r="F184" s="237">
        <v>1.13887</v>
      </c>
      <c r="G184" s="96"/>
      <c r="J184" s="23"/>
      <c r="L184" s="20" t="s">
        <v>93</v>
      </c>
      <c r="M184" s="20" t="s">
        <v>49</v>
      </c>
      <c r="N184" s="20"/>
      <c r="O184" s="21">
        <v>1.55</v>
      </c>
      <c r="P184" s="96"/>
      <c r="Q184" s="22">
        <v>113.887</v>
      </c>
    </row>
    <row r="185" spans="1:18" s="37" customFormat="1" ht="16.5">
      <c r="A185" s="129">
        <v>2</v>
      </c>
      <c r="B185" s="130" t="s">
        <v>83</v>
      </c>
      <c r="C185" s="130" t="s">
        <v>84</v>
      </c>
      <c r="D185" s="130"/>
      <c r="E185" s="133">
        <v>2.183</v>
      </c>
      <c r="F185" s="237">
        <v>0.96252</v>
      </c>
      <c r="G185" s="173"/>
      <c r="H185" s="23"/>
      <c r="I185" s="36"/>
      <c r="J185" s="18"/>
      <c r="K185" s="36"/>
      <c r="L185" s="20" t="s">
        <v>75</v>
      </c>
      <c r="M185" s="117" t="s">
        <v>49</v>
      </c>
      <c r="N185" s="22"/>
      <c r="O185" s="22">
        <v>6.095</v>
      </c>
      <c r="P185" s="173"/>
      <c r="Q185" s="237">
        <v>1.11979</v>
      </c>
      <c r="R185" s="24"/>
    </row>
    <row r="186" spans="1:18" s="37" customFormat="1" ht="16.5">
      <c r="A186" s="129">
        <v>3</v>
      </c>
      <c r="B186" s="130" t="s">
        <v>49</v>
      </c>
      <c r="C186" s="130" t="s">
        <v>75</v>
      </c>
      <c r="D186" s="130"/>
      <c r="E186" s="133">
        <v>6.095</v>
      </c>
      <c r="F186" s="237">
        <v>1.11979</v>
      </c>
      <c r="G186" s="173"/>
      <c r="H186" s="23"/>
      <c r="I186" s="36"/>
      <c r="J186" s="18"/>
      <c r="K186" s="36"/>
      <c r="L186" s="20" t="s">
        <v>82</v>
      </c>
      <c r="M186" s="117" t="s">
        <v>81</v>
      </c>
      <c r="N186" s="22"/>
      <c r="O186" s="22">
        <v>4.68</v>
      </c>
      <c r="P186" s="173"/>
      <c r="Q186" s="237">
        <v>1.1465</v>
      </c>
      <c r="R186" s="24"/>
    </row>
    <row r="187" spans="1:18" s="37" customFormat="1" ht="16.5">
      <c r="A187" s="129">
        <v>4</v>
      </c>
      <c r="B187" s="130" t="s">
        <v>49</v>
      </c>
      <c r="C187" s="130" t="s">
        <v>68</v>
      </c>
      <c r="D187" s="130"/>
      <c r="E187" s="133">
        <v>2.523</v>
      </c>
      <c r="F187" s="237">
        <v>0.6952328465141913</v>
      </c>
      <c r="G187" s="173"/>
      <c r="H187" s="23"/>
      <c r="I187" s="31"/>
      <c r="J187" s="32"/>
      <c r="K187" s="31"/>
      <c r="L187" s="116" t="s">
        <v>97</v>
      </c>
      <c r="M187" s="117" t="s">
        <v>49</v>
      </c>
      <c r="N187" s="22"/>
      <c r="O187" s="22">
        <v>7.229</v>
      </c>
      <c r="P187" s="173"/>
      <c r="Q187" s="22">
        <v>106.246</v>
      </c>
      <c r="R187" s="24"/>
    </row>
    <row r="188" spans="1:18" s="37" customFormat="1" ht="16.5">
      <c r="A188" s="129">
        <v>5</v>
      </c>
      <c r="B188" s="130" t="s">
        <v>72</v>
      </c>
      <c r="C188" s="130" t="s">
        <v>55</v>
      </c>
      <c r="D188" s="130"/>
      <c r="E188" s="133">
        <v>1.332</v>
      </c>
      <c r="F188" s="237">
        <v>0.97869</v>
      </c>
      <c r="G188" s="96"/>
      <c r="H188" s="23"/>
      <c r="I188" s="31"/>
      <c r="J188" s="32"/>
      <c r="K188" s="31"/>
      <c r="L188" s="20" t="s">
        <v>86</v>
      </c>
      <c r="M188" s="117" t="s">
        <v>49</v>
      </c>
      <c r="N188" s="22"/>
      <c r="O188" s="22">
        <v>5.2</v>
      </c>
      <c r="P188" s="173"/>
      <c r="Q188" s="237">
        <v>1.14638</v>
      </c>
      <c r="R188" s="24"/>
    </row>
    <row r="189" spans="1:18" s="37" customFormat="1" ht="16.5">
      <c r="A189" s="129">
        <v>6</v>
      </c>
      <c r="B189" s="130" t="s">
        <v>49</v>
      </c>
      <c r="C189" s="130" t="s">
        <v>48</v>
      </c>
      <c r="D189" s="130"/>
      <c r="E189" s="133">
        <v>4.5</v>
      </c>
      <c r="F189" s="237">
        <v>0.7086614173228347</v>
      </c>
      <c r="G189" s="173"/>
      <c r="H189" s="23"/>
      <c r="I189" s="31"/>
      <c r="J189" s="32"/>
      <c r="K189" s="31"/>
      <c r="L189" s="202" t="s">
        <v>66</v>
      </c>
      <c r="M189" s="202" t="s">
        <v>49</v>
      </c>
      <c r="N189" s="22"/>
      <c r="O189" s="243">
        <v>2.637</v>
      </c>
      <c r="P189" s="173"/>
      <c r="Q189" s="243">
        <v>116.27</v>
      </c>
      <c r="R189" s="24"/>
    </row>
    <row r="190" spans="1:18" s="37" customFormat="1" ht="16.5">
      <c r="A190" s="129">
        <v>7</v>
      </c>
      <c r="B190" s="130" t="s">
        <v>49</v>
      </c>
      <c r="C190" s="130" t="s">
        <v>64</v>
      </c>
      <c r="D190" s="130"/>
      <c r="E190" s="133">
        <v>1.332</v>
      </c>
      <c r="F190" s="237">
        <v>0.9786921381337252</v>
      </c>
      <c r="G190" s="173"/>
      <c r="H190" s="23"/>
      <c r="I190" s="31"/>
      <c r="J190" s="32"/>
      <c r="K190" s="31"/>
      <c r="L190" s="20" t="s">
        <v>66</v>
      </c>
      <c r="M190" s="20" t="s">
        <v>49</v>
      </c>
      <c r="N190" s="20"/>
      <c r="O190" s="21">
        <v>2.324</v>
      </c>
      <c r="P190" s="96"/>
      <c r="Q190" s="22">
        <v>102.469</v>
      </c>
      <c r="R190" s="24"/>
    </row>
    <row r="191" spans="1:18" s="37" customFormat="1" ht="16.5">
      <c r="A191" s="129">
        <v>8</v>
      </c>
      <c r="B191" s="130" t="s">
        <v>81</v>
      </c>
      <c r="C191" s="130" t="s">
        <v>82</v>
      </c>
      <c r="D191" s="130"/>
      <c r="E191" s="133">
        <v>4.68</v>
      </c>
      <c r="F191" s="237">
        <v>1.1465</v>
      </c>
      <c r="G191" s="96"/>
      <c r="H191" s="23"/>
      <c r="I191" s="31"/>
      <c r="J191" s="32"/>
      <c r="K191" s="31"/>
      <c r="L191" s="20" t="s">
        <v>96</v>
      </c>
      <c r="M191" s="117" t="s">
        <v>49</v>
      </c>
      <c r="N191" s="22"/>
      <c r="O191" s="22">
        <v>0.765</v>
      </c>
      <c r="P191" s="173"/>
      <c r="Q191" s="22">
        <v>134.921</v>
      </c>
      <c r="R191" s="24"/>
    </row>
    <row r="192" spans="1:18" s="37" customFormat="1" ht="16.5">
      <c r="A192" s="129">
        <v>9</v>
      </c>
      <c r="B192" s="130" t="s">
        <v>49</v>
      </c>
      <c r="C192" s="130" t="s">
        <v>97</v>
      </c>
      <c r="D192" s="130"/>
      <c r="E192" s="133">
        <v>7.229</v>
      </c>
      <c r="F192" s="237">
        <v>1.06246</v>
      </c>
      <c r="G192" s="96"/>
      <c r="H192" s="23"/>
      <c r="I192" s="31"/>
      <c r="J192" s="32"/>
      <c r="K192" s="31"/>
      <c r="L192" s="20"/>
      <c r="M192" s="117"/>
      <c r="N192" s="22"/>
      <c r="O192" s="22"/>
      <c r="P192" s="173"/>
      <c r="Q192" s="22"/>
      <c r="R192" s="24"/>
    </row>
    <row r="193" spans="1:18" s="37" customFormat="1" ht="16.5">
      <c r="A193" s="129">
        <v>10</v>
      </c>
      <c r="B193" s="130" t="s">
        <v>49</v>
      </c>
      <c r="C193" s="130" t="s">
        <v>86</v>
      </c>
      <c r="D193" s="130"/>
      <c r="E193" s="133">
        <v>5.2</v>
      </c>
      <c r="F193" s="237">
        <v>1.14638</v>
      </c>
      <c r="G193" s="173"/>
      <c r="H193" s="23"/>
      <c r="I193" s="31"/>
      <c r="J193" s="32"/>
      <c r="K193" s="31"/>
      <c r="L193" s="20"/>
      <c r="M193" s="117"/>
      <c r="N193" s="22"/>
      <c r="O193" s="22"/>
      <c r="P193" s="173"/>
      <c r="Q193" s="22"/>
      <c r="R193" s="24"/>
    </row>
    <row r="194" spans="1:18" s="37" customFormat="1" ht="16.5">
      <c r="A194" s="129">
        <v>11</v>
      </c>
      <c r="B194" s="130" t="s">
        <v>49</v>
      </c>
      <c r="C194" s="130" t="s">
        <v>105</v>
      </c>
      <c r="D194" s="130"/>
      <c r="E194" s="133">
        <v>10.433</v>
      </c>
      <c r="F194" s="237">
        <v>0.9201</v>
      </c>
      <c r="G194" s="96" t="s">
        <v>42</v>
      </c>
      <c r="H194" s="23"/>
      <c r="I194" s="31"/>
      <c r="J194" s="32"/>
      <c r="K194" s="31"/>
      <c r="L194" s="20"/>
      <c r="M194" s="117"/>
      <c r="N194" s="22"/>
      <c r="O194" s="22"/>
      <c r="P194" s="173"/>
      <c r="Q194" s="22"/>
      <c r="R194" s="24"/>
    </row>
    <row r="195" spans="1:18" s="37" customFormat="1" ht="16.5">
      <c r="A195" s="129">
        <v>12</v>
      </c>
      <c r="B195" s="130" t="s">
        <v>98</v>
      </c>
      <c r="C195" s="130" t="s">
        <v>67</v>
      </c>
      <c r="D195" s="130"/>
      <c r="E195" s="133">
        <v>0.567</v>
      </c>
      <c r="F195" s="237">
        <v>0.90865</v>
      </c>
      <c r="G195" s="96"/>
      <c r="H195" s="23"/>
      <c r="I195" s="31"/>
      <c r="J195" s="32"/>
      <c r="K195" s="31"/>
      <c r="L195" s="20"/>
      <c r="M195" s="117"/>
      <c r="N195" s="22"/>
      <c r="O195" s="22"/>
      <c r="P195" s="96"/>
      <c r="Q195" s="22"/>
      <c r="R195" s="24"/>
    </row>
    <row r="196" spans="1:18" s="37" customFormat="1" ht="16.5">
      <c r="A196" s="129">
        <v>13</v>
      </c>
      <c r="B196" s="130" t="s">
        <v>49</v>
      </c>
      <c r="C196" s="130" t="s">
        <v>66</v>
      </c>
      <c r="D196" s="130"/>
      <c r="E196" s="133">
        <v>2.637</v>
      </c>
      <c r="F196" s="237">
        <v>1.1627</v>
      </c>
      <c r="G196" s="218"/>
      <c r="H196" s="23"/>
      <c r="I196" s="31"/>
      <c r="J196" s="32"/>
      <c r="K196" s="31"/>
      <c r="L196" s="20"/>
      <c r="M196" s="117"/>
      <c r="N196" s="22"/>
      <c r="O196" s="22"/>
      <c r="P196" s="173"/>
      <c r="Q196" s="22"/>
      <c r="R196" s="18"/>
    </row>
    <row r="197" spans="1:18" s="37" customFormat="1" ht="16.5">
      <c r="A197" s="129">
        <v>14</v>
      </c>
      <c r="B197" s="130" t="s">
        <v>49</v>
      </c>
      <c r="C197" s="130" t="s">
        <v>96</v>
      </c>
      <c r="D197" s="130"/>
      <c r="E197" s="133">
        <v>0.765</v>
      </c>
      <c r="F197" s="237">
        <v>1.34921</v>
      </c>
      <c r="G197" s="173"/>
      <c r="H197" s="31"/>
      <c r="I197" s="31"/>
      <c r="J197" s="32"/>
      <c r="K197" s="31"/>
      <c r="L197" s="20"/>
      <c r="M197" s="117"/>
      <c r="N197" s="22"/>
      <c r="O197" s="22"/>
      <c r="P197" s="96"/>
      <c r="Q197" s="22"/>
      <c r="R197" s="31"/>
    </row>
    <row r="198" spans="1:17" ht="16.5">
      <c r="A198" s="188"/>
      <c r="B198" s="222"/>
      <c r="C198" s="222"/>
      <c r="D198" s="222"/>
      <c r="E198" s="223"/>
      <c r="F198" s="188"/>
      <c r="G198" s="220"/>
      <c r="L198" s="161" t="s">
        <v>32</v>
      </c>
      <c r="M198" s="162">
        <f>COUNTA(L184:L197)</f>
        <v>8</v>
      </c>
      <c r="N198" s="163" t="s">
        <v>28</v>
      </c>
      <c r="O198" s="175"/>
      <c r="P198" s="175"/>
      <c r="Q198" s="176"/>
    </row>
    <row r="199" spans="1:4" ht="17.25" thickBot="1">
      <c r="A199" s="44"/>
      <c r="D199" s="36"/>
    </row>
    <row r="200" spans="1:17" ht="19.5">
      <c r="A200" s="71"/>
      <c r="B200" s="61" t="s">
        <v>38</v>
      </c>
      <c r="C200" s="72"/>
      <c r="D200" s="27"/>
      <c r="M200"/>
      <c r="N200"/>
      <c r="O200"/>
      <c r="P200"/>
      <c r="Q200"/>
    </row>
    <row r="201" spans="1:17" ht="20.25" thickBot="1">
      <c r="A201" s="73"/>
      <c r="B201" s="62" t="s">
        <v>102</v>
      </c>
      <c r="C201" s="74"/>
      <c r="D201" s="27"/>
      <c r="N201"/>
      <c r="O201"/>
      <c r="P201"/>
      <c r="Q201"/>
    </row>
    <row r="202" ht="16.5">
      <c r="A202" s="39"/>
    </row>
    <row r="203" ht="16.5">
      <c r="A203" s="39"/>
    </row>
    <row r="204" spans="1:17" ht="17.25" thickBot="1">
      <c r="A204" s="39"/>
      <c r="N204"/>
      <c r="O204"/>
      <c r="P204"/>
      <c r="Q204"/>
    </row>
    <row r="205" spans="1:17" ht="16.5">
      <c r="A205" s="110"/>
      <c r="B205" s="111"/>
      <c r="C205" s="111" t="s">
        <v>11</v>
      </c>
      <c r="D205" s="54" t="s">
        <v>8</v>
      </c>
      <c r="E205" s="112"/>
      <c r="F205" s="55"/>
      <c r="G205" s="54" t="s">
        <v>5</v>
      </c>
      <c r="H205" s="54" t="s">
        <v>5</v>
      </c>
      <c r="L205" s="54"/>
      <c r="M205" s="209" t="s">
        <v>33</v>
      </c>
      <c r="N205"/>
      <c r="O205"/>
      <c r="P205"/>
      <c r="Q205"/>
    </row>
    <row r="206" spans="1:17" ht="16.5">
      <c r="A206" s="113" t="s">
        <v>6</v>
      </c>
      <c r="B206" s="50" t="s">
        <v>12</v>
      </c>
      <c r="C206" s="50" t="s">
        <v>10</v>
      </c>
      <c r="D206" s="50" t="s">
        <v>9</v>
      </c>
      <c r="E206" s="50" t="s">
        <v>2</v>
      </c>
      <c r="F206" s="50" t="s">
        <v>35</v>
      </c>
      <c r="G206" s="114" t="s">
        <v>7</v>
      </c>
      <c r="H206" s="114" t="s">
        <v>3</v>
      </c>
      <c r="L206" s="114"/>
      <c r="M206" s="213" t="s">
        <v>34</v>
      </c>
      <c r="N206"/>
      <c r="O206"/>
      <c r="P206"/>
      <c r="Q206"/>
    </row>
    <row r="207" spans="1:17" ht="16.5">
      <c r="A207" s="115">
        <v>45460</v>
      </c>
      <c r="B207" s="116" t="s">
        <v>107</v>
      </c>
      <c r="C207" s="21" t="s">
        <v>10</v>
      </c>
      <c r="D207" s="21" t="s">
        <v>8</v>
      </c>
      <c r="E207" s="244" t="s">
        <v>108</v>
      </c>
      <c r="F207" s="246">
        <v>3.755</v>
      </c>
      <c r="G207" s="247">
        <v>2.722</v>
      </c>
      <c r="H207" s="248">
        <f>SUM(F207/G207)</f>
        <v>1.3795003673769286</v>
      </c>
      <c r="L207" s="216"/>
      <c r="M207" s="118"/>
      <c r="N207"/>
      <c r="O207"/>
      <c r="P207"/>
      <c r="Q207"/>
    </row>
    <row r="208" spans="1:18" ht="16.5">
      <c r="A208" s="115">
        <v>45455</v>
      </c>
      <c r="B208" s="116" t="s">
        <v>107</v>
      </c>
      <c r="C208" s="21" t="s">
        <v>10</v>
      </c>
      <c r="D208" s="21" t="s">
        <v>8</v>
      </c>
      <c r="E208" s="219" t="s">
        <v>51</v>
      </c>
      <c r="F208" s="247">
        <v>0.762</v>
      </c>
      <c r="G208" s="247">
        <v>0.794</v>
      </c>
      <c r="H208" s="248">
        <f>SUM(F208/G208)</f>
        <v>0.9596977329974811</v>
      </c>
      <c r="I208" s="37"/>
      <c r="J208" s="37"/>
      <c r="K208" s="37"/>
      <c r="L208" s="216"/>
      <c r="M208" s="118"/>
      <c r="N208"/>
      <c r="O208"/>
      <c r="P208"/>
      <c r="Q208"/>
      <c r="R208"/>
    </row>
    <row r="209" spans="1:18" ht="16.5">
      <c r="A209" s="115"/>
      <c r="B209" s="116"/>
      <c r="C209" s="21"/>
      <c r="D209" s="21"/>
      <c r="E209" s="219"/>
      <c r="F209" s="226"/>
      <c r="G209" s="22"/>
      <c r="H209" s="215"/>
      <c r="I209" s="37"/>
      <c r="J209" s="37"/>
      <c r="K209" s="37"/>
      <c r="L209" s="216"/>
      <c r="M209" s="118"/>
      <c r="N209"/>
      <c r="O209"/>
      <c r="P209"/>
      <c r="Q209"/>
      <c r="R209"/>
    </row>
    <row r="210" spans="5:18" ht="15.75" customHeight="1">
      <c r="E210" s="245" t="s">
        <v>109</v>
      </c>
      <c r="F210" s="232"/>
      <c r="N210"/>
      <c r="O210"/>
      <c r="P210"/>
      <c r="Q210"/>
      <c r="R210"/>
    </row>
    <row r="211" spans="14:18" ht="15.75" customHeight="1">
      <c r="N211"/>
      <c r="O211"/>
      <c r="P211"/>
      <c r="Q211"/>
      <c r="R211"/>
    </row>
    <row r="212" spans="14:18" ht="15.75" customHeight="1" thickBot="1">
      <c r="N212"/>
      <c r="O212"/>
      <c r="P212"/>
      <c r="Q212"/>
      <c r="R212"/>
    </row>
    <row r="213" spans="1:18" ht="15.75" customHeight="1">
      <c r="A213" s="123"/>
      <c r="B213" s="125" t="s">
        <v>27</v>
      </c>
      <c r="C213" s="125"/>
      <c r="D213" s="125"/>
      <c r="E213" s="125"/>
      <c r="F213" s="125"/>
      <c r="G213" s="125"/>
      <c r="H213" s="126"/>
      <c r="I213" s="20"/>
      <c r="J213" s="22"/>
      <c r="K213" s="20"/>
      <c r="N213"/>
      <c r="O213"/>
      <c r="P213"/>
      <c r="Q213"/>
      <c r="R213"/>
    </row>
    <row r="214" spans="1:18" ht="15.75" customHeight="1">
      <c r="A214" s="153"/>
      <c r="B214" s="158" t="s">
        <v>12</v>
      </c>
      <c r="C214" s="158"/>
      <c r="D214" s="158"/>
      <c r="E214" s="50" t="s">
        <v>3</v>
      </c>
      <c r="F214" s="158" t="s">
        <v>15</v>
      </c>
      <c r="G214" s="158"/>
      <c r="H214" s="166"/>
      <c r="I214" s="20"/>
      <c r="J214" s="22"/>
      <c r="K214" s="20"/>
      <c r="N214"/>
      <c r="O214"/>
      <c r="P214"/>
      <c r="Q214"/>
      <c r="R214"/>
    </row>
    <row r="215" spans="1:18" ht="15.75" customHeight="1">
      <c r="A215" s="40">
        <v>1</v>
      </c>
      <c r="B215" s="20" t="s">
        <v>107</v>
      </c>
      <c r="C215" s="20"/>
      <c r="D215" s="20"/>
      <c r="E215" s="135">
        <v>233.92</v>
      </c>
      <c r="F215" s="21">
        <v>2</v>
      </c>
      <c r="G215" s="21"/>
      <c r="H215" s="22"/>
      <c r="I215" s="20"/>
      <c r="J215" s="22"/>
      <c r="K215" s="20"/>
      <c r="Q215"/>
      <c r="R215"/>
    </row>
    <row r="216" spans="5:18" ht="16.5">
      <c r="E216" s="217"/>
      <c r="F216" s="19"/>
      <c r="G216" s="19"/>
      <c r="R216" s="31"/>
    </row>
    <row r="217" spans="5:18" ht="16.5">
      <c r="E217" s="217"/>
      <c r="F217" s="19"/>
      <c r="G217" s="19"/>
      <c r="H217" s="24"/>
      <c r="R217" s="31"/>
    </row>
    <row r="218" spans="5:18" ht="16.5">
      <c r="E218" s="217"/>
      <c r="F218" s="19"/>
      <c r="G218" s="19"/>
      <c r="H218" s="24"/>
      <c r="R218" s="31"/>
    </row>
    <row r="219" spans="1:17" s="31" customFormat="1" ht="16.5">
      <c r="A219" s="41"/>
      <c r="B219" s="23"/>
      <c r="C219" s="23"/>
      <c r="D219" s="23"/>
      <c r="E219" s="217"/>
      <c r="F219" s="19"/>
      <c r="G219" s="19"/>
      <c r="H219" s="24"/>
      <c r="L219" s="23"/>
      <c r="M219" s="23"/>
      <c r="N219" s="18"/>
      <c r="O219" s="24"/>
      <c r="P219" s="24"/>
      <c r="Q219" s="18"/>
    </row>
    <row r="220" spans="1:18" s="31" customFormat="1" ht="16.5">
      <c r="A220" s="41"/>
      <c r="B220" s="23"/>
      <c r="C220" s="23"/>
      <c r="D220" s="23"/>
      <c r="E220" s="217"/>
      <c r="F220" s="19"/>
      <c r="G220" s="19"/>
      <c r="H220" s="24"/>
      <c r="L220" s="23"/>
      <c r="M220" s="23"/>
      <c r="N220" s="18"/>
      <c r="O220" s="24"/>
      <c r="P220" s="24"/>
      <c r="Q220" s="18"/>
      <c r="R220" s="24"/>
    </row>
    <row r="221" spans="1:19" s="31" customFormat="1" ht="16.5">
      <c r="A221" s="41"/>
      <c r="B221" s="23"/>
      <c r="C221" s="23"/>
      <c r="D221" s="23"/>
      <c r="E221" s="23"/>
      <c r="F221" s="23"/>
      <c r="G221" s="23"/>
      <c r="H221" s="24"/>
      <c r="L221" s="23"/>
      <c r="M221" s="23"/>
      <c r="N221" s="18"/>
      <c r="O221" s="24"/>
      <c r="P221" s="24"/>
      <c r="Q221" s="18"/>
      <c r="R221" s="24"/>
      <c r="S221" s="23"/>
    </row>
    <row r="222" spans="1:19" s="31" customFormat="1" ht="16.5">
      <c r="A222" s="41"/>
      <c r="B222" s="23"/>
      <c r="C222" s="23"/>
      <c r="D222" s="23"/>
      <c r="E222" s="23"/>
      <c r="F222" s="23"/>
      <c r="G222" s="23"/>
      <c r="L222" s="23"/>
      <c r="M222" s="23"/>
      <c r="N222" s="18"/>
      <c r="O222" s="24"/>
      <c r="P222" s="24"/>
      <c r="Q222" s="18"/>
      <c r="R222" s="24"/>
      <c r="S222" s="36"/>
    </row>
    <row r="223" spans="8:19" ht="19.5">
      <c r="H223" s="31"/>
      <c r="S223" s="27"/>
    </row>
    <row r="224" ht="19.5">
      <c r="S224" s="27"/>
    </row>
    <row r="225" spans="14:19" ht="19.5">
      <c r="N225" s="31"/>
      <c r="S225" s="27"/>
    </row>
    <row r="226" spans="14:19" ht="19.5">
      <c r="N226" s="31"/>
      <c r="S226" s="27"/>
    </row>
    <row r="227" spans="14:19" ht="19.5">
      <c r="N227" s="31"/>
      <c r="R227" s="27"/>
      <c r="S227" s="27"/>
    </row>
    <row r="228" spans="13:19" ht="19.5">
      <c r="M228" s="31"/>
      <c r="N228" s="31"/>
      <c r="R228" s="36"/>
      <c r="S228" s="27"/>
    </row>
    <row r="229" spans="13:19" ht="19.5">
      <c r="M229" s="31"/>
      <c r="R229" s="36"/>
      <c r="S229" s="27"/>
    </row>
    <row r="230" spans="1:18" s="27" customFormat="1" ht="19.5">
      <c r="A230" s="41"/>
      <c r="B230" s="23"/>
      <c r="C230" s="23"/>
      <c r="D230" s="23"/>
      <c r="E230" s="23"/>
      <c r="F230" s="23"/>
      <c r="G230" s="23"/>
      <c r="H230" s="23"/>
      <c r="L230" s="23"/>
      <c r="M230" s="31"/>
      <c r="N230" s="18"/>
      <c r="O230" s="24"/>
      <c r="P230" s="24"/>
      <c r="Q230" s="18"/>
      <c r="R230" s="36"/>
    </row>
    <row r="231" spans="1:19" s="36" customFormat="1" ht="19.5">
      <c r="A231" s="41"/>
      <c r="B231" s="23"/>
      <c r="C231" s="23"/>
      <c r="D231" s="23"/>
      <c r="E231" s="23"/>
      <c r="F231" s="23"/>
      <c r="G231" s="23"/>
      <c r="H231" s="27"/>
      <c r="L231" s="23"/>
      <c r="M231" s="31"/>
      <c r="N231" s="18"/>
      <c r="O231" s="24"/>
      <c r="P231" s="24"/>
      <c r="Q231" s="18"/>
      <c r="R231" s="26"/>
      <c r="S231" s="108"/>
    </row>
    <row r="232" spans="1:19" s="36" customFormat="1" ht="19.5">
      <c r="A232" s="41"/>
      <c r="B232" s="23"/>
      <c r="C232" s="23"/>
      <c r="D232" s="23"/>
      <c r="E232" s="23"/>
      <c r="F232" s="23"/>
      <c r="G232" s="23"/>
      <c r="L232" s="23"/>
      <c r="M232" s="23"/>
      <c r="N232" s="18"/>
      <c r="O232" s="24"/>
      <c r="P232" s="24"/>
      <c r="Q232" s="18"/>
      <c r="R232" s="26"/>
      <c r="S232" s="108"/>
    </row>
    <row r="233" spans="1:19" s="36" customFormat="1" ht="19.5">
      <c r="A233" s="41"/>
      <c r="B233" s="23"/>
      <c r="C233" s="23"/>
      <c r="D233" s="23"/>
      <c r="E233" s="23"/>
      <c r="F233" s="23"/>
      <c r="G233" s="23"/>
      <c r="L233" s="23"/>
      <c r="M233" s="23"/>
      <c r="N233" s="18"/>
      <c r="O233" s="24"/>
      <c r="P233" s="24"/>
      <c r="Q233" s="18"/>
      <c r="R233" s="24"/>
      <c r="S233" s="108"/>
    </row>
    <row r="234" spans="1:19" s="26" customFormat="1" ht="19.5">
      <c r="A234" s="41"/>
      <c r="B234" s="23"/>
      <c r="C234" s="23"/>
      <c r="D234" s="23"/>
      <c r="E234" s="23"/>
      <c r="F234" s="23"/>
      <c r="G234" s="23"/>
      <c r="H234" s="36"/>
      <c r="L234" s="23"/>
      <c r="M234" s="23"/>
      <c r="N234" s="18"/>
      <c r="O234" s="31"/>
      <c r="P234" s="31"/>
      <c r="Q234" s="31"/>
      <c r="R234" s="24"/>
      <c r="S234" s="109"/>
    </row>
    <row r="235" spans="1:19" s="26" customFormat="1" ht="19.5">
      <c r="A235" s="41"/>
      <c r="B235" s="23"/>
      <c r="C235" s="23"/>
      <c r="D235" s="23"/>
      <c r="E235" s="23"/>
      <c r="F235" s="23"/>
      <c r="G235" s="23"/>
      <c r="L235" s="23"/>
      <c r="M235" s="23"/>
      <c r="N235" s="18"/>
      <c r="O235" s="31"/>
      <c r="P235" s="31"/>
      <c r="Q235" s="31"/>
      <c r="R235" s="24"/>
      <c r="S235" s="109"/>
    </row>
    <row r="236" spans="6:19" ht="19.5">
      <c r="F236" s="31"/>
      <c r="G236" s="31"/>
      <c r="H236" s="26"/>
      <c r="L236" s="31"/>
      <c r="N236" s="27"/>
      <c r="O236" s="31"/>
      <c r="P236" s="31"/>
      <c r="Q236" s="31"/>
      <c r="S236" s="28"/>
    </row>
    <row r="237" spans="5:19" ht="19.5">
      <c r="E237" s="31"/>
      <c r="F237" s="31"/>
      <c r="G237" s="31"/>
      <c r="L237" s="31"/>
      <c r="N237" s="36"/>
      <c r="O237" s="31"/>
      <c r="P237" s="31"/>
      <c r="Q237" s="31"/>
      <c r="S237" s="28"/>
    </row>
    <row r="238" spans="5:14" ht="16.5">
      <c r="E238" s="31"/>
      <c r="F238" s="31"/>
      <c r="G238" s="31"/>
      <c r="L238" s="31"/>
      <c r="N238" s="36"/>
    </row>
    <row r="239" spans="5:14" ht="19.5">
      <c r="E239" s="31"/>
      <c r="F239" s="31"/>
      <c r="G239" s="31"/>
      <c r="L239" s="31"/>
      <c r="M239" s="27"/>
      <c r="N239" s="36"/>
    </row>
    <row r="240" spans="5:14" ht="16.5">
      <c r="E240" s="31"/>
      <c r="M240" s="36"/>
      <c r="N240" s="26"/>
    </row>
    <row r="241" spans="13:14" ht="16.5">
      <c r="M241" s="36"/>
      <c r="N241" s="26"/>
    </row>
    <row r="242" ht="16.5">
      <c r="M242" s="36"/>
    </row>
    <row r="243" spans="13:18" ht="16.5">
      <c r="M243" s="26"/>
      <c r="R243" s="23"/>
    </row>
    <row r="244" spans="13:18" ht="16.5">
      <c r="M244" s="26"/>
      <c r="R244" s="23"/>
    </row>
    <row r="245" spans="15:18" ht="19.5">
      <c r="O245" s="27"/>
      <c r="P245" s="27"/>
      <c r="Q245" s="27"/>
      <c r="R245" s="23"/>
    </row>
    <row r="246" spans="1:17" ht="16.5">
      <c r="A246" s="31"/>
      <c r="B246" s="31"/>
      <c r="C246" s="31"/>
      <c r="D246" s="31"/>
      <c r="O246" s="36"/>
      <c r="P246" s="36"/>
      <c r="Q246" s="36"/>
    </row>
    <row r="247" spans="1:17" ht="19.5">
      <c r="A247" s="31"/>
      <c r="B247" s="31"/>
      <c r="C247" s="31"/>
      <c r="D247" s="31"/>
      <c r="F247" s="27"/>
      <c r="G247" s="27"/>
      <c r="L247" s="27"/>
      <c r="O247" s="36"/>
      <c r="P247" s="36"/>
      <c r="Q247" s="36"/>
    </row>
    <row r="248" spans="1:18" ht="19.5">
      <c r="A248" s="31"/>
      <c r="B248" s="31"/>
      <c r="C248" s="31"/>
      <c r="D248" s="31"/>
      <c r="E248" s="27"/>
      <c r="F248" s="36"/>
      <c r="G248" s="36"/>
      <c r="L248" s="36"/>
      <c r="O248" s="36"/>
      <c r="P248" s="36"/>
      <c r="Q248" s="36"/>
      <c r="R248" s="23"/>
    </row>
    <row r="249" spans="1:18" ht="16.5">
      <c r="A249" s="31"/>
      <c r="B249" s="31"/>
      <c r="C249" s="31"/>
      <c r="D249" s="31"/>
      <c r="E249" s="36"/>
      <c r="F249" s="36"/>
      <c r="G249" s="36"/>
      <c r="L249" s="36"/>
      <c r="O249" s="26"/>
      <c r="P249" s="26"/>
      <c r="Q249" s="26"/>
      <c r="R249" s="23"/>
    </row>
    <row r="250" spans="5:18" ht="16.5">
      <c r="E250" s="36"/>
      <c r="F250" s="36"/>
      <c r="G250" s="36"/>
      <c r="L250" s="36"/>
      <c r="O250" s="26"/>
      <c r="P250" s="26"/>
      <c r="Q250" s="26"/>
      <c r="R250" s="23"/>
    </row>
    <row r="251" spans="5:18" ht="16.5">
      <c r="E251" s="36"/>
      <c r="F251" s="26"/>
      <c r="G251" s="26"/>
      <c r="L251" s="26"/>
      <c r="R251" s="23"/>
    </row>
    <row r="252" spans="5:18" ht="16.5">
      <c r="E252" s="26"/>
      <c r="F252" s="26"/>
      <c r="G252" s="26"/>
      <c r="L252" s="26"/>
      <c r="N252" s="36"/>
      <c r="R252" s="23"/>
    </row>
    <row r="253" spans="5:18" ht="16.5">
      <c r="E253" s="26"/>
      <c r="N253" s="122"/>
      <c r="R253" s="23"/>
    </row>
    <row r="254" ht="16.5">
      <c r="R254" s="23"/>
    </row>
    <row r="255" spans="13:18" ht="16.5">
      <c r="M255" s="36"/>
      <c r="N255" s="31"/>
      <c r="R255" s="23"/>
    </row>
    <row r="256" spans="13:18" ht="16.5">
      <c r="M256" s="24"/>
      <c r="N256" s="31"/>
      <c r="R256" s="23"/>
    </row>
    <row r="257" spans="1:18" ht="19.5">
      <c r="A257" s="27"/>
      <c r="B257" s="27"/>
      <c r="C257" s="27"/>
      <c r="D257" s="27"/>
      <c r="N257" s="31"/>
      <c r="R257" s="23"/>
    </row>
    <row r="258" spans="1:18" ht="16.5">
      <c r="A258" s="36"/>
      <c r="B258" s="36"/>
      <c r="C258" s="36"/>
      <c r="D258" s="36"/>
      <c r="M258" s="31"/>
      <c r="N258" s="31"/>
      <c r="R258" s="23"/>
    </row>
    <row r="259" spans="1:18" ht="16.5">
      <c r="A259" s="36"/>
      <c r="B259" s="36"/>
      <c r="C259" s="36"/>
      <c r="D259" s="36"/>
      <c r="M259" s="31"/>
      <c r="R259" s="23"/>
    </row>
    <row r="260" spans="1:18" ht="16.5">
      <c r="A260" s="36"/>
      <c r="B260" s="36"/>
      <c r="C260" s="36"/>
      <c r="D260" s="36"/>
      <c r="M260" s="31"/>
      <c r="P260" s="36"/>
      <c r="Q260" s="31"/>
      <c r="R260" s="23"/>
    </row>
    <row r="261" spans="1:18" ht="16.5">
      <c r="A261" s="26"/>
      <c r="B261" s="26"/>
      <c r="C261" s="26"/>
      <c r="D261" s="26"/>
      <c r="M261" s="31"/>
      <c r="N261" s="36"/>
      <c r="O261" s="36"/>
      <c r="P261" s="122"/>
      <c r="Q261" s="31"/>
      <c r="R261" s="23"/>
    </row>
    <row r="262" spans="1:18" ht="16.5">
      <c r="A262" s="26"/>
      <c r="B262" s="26"/>
      <c r="C262" s="26"/>
      <c r="D262" s="26"/>
      <c r="J262" s="23"/>
      <c r="O262" s="122"/>
      <c r="Q262" s="31"/>
      <c r="R262" s="23"/>
    </row>
    <row r="263" spans="10:17" ht="16.5">
      <c r="J263" s="23"/>
      <c r="P263" s="31"/>
      <c r="Q263" s="31"/>
    </row>
    <row r="264" spans="10:18" ht="16.5">
      <c r="J264" s="23"/>
      <c r="L264" s="31"/>
      <c r="M264" s="36"/>
      <c r="O264" s="31"/>
      <c r="P264" s="31"/>
      <c r="R264" s="23"/>
    </row>
    <row r="265" spans="10:18" ht="16.5">
      <c r="J265" s="23"/>
      <c r="L265" s="31"/>
      <c r="O265" s="31"/>
      <c r="P265" s="31"/>
      <c r="R265" s="23"/>
    </row>
    <row r="266" spans="12:18" ht="16.5">
      <c r="L266" s="36"/>
      <c r="O266" s="31"/>
      <c r="P266" s="31"/>
      <c r="R266" s="23"/>
    </row>
    <row r="267" spans="10:18" ht="16.5">
      <c r="J267" s="23"/>
      <c r="L267" s="36"/>
      <c r="O267" s="31"/>
      <c r="R267" s="23"/>
    </row>
    <row r="268" spans="1:18" ht="16.5">
      <c r="A268" s="23"/>
      <c r="J268" s="23"/>
      <c r="L268" s="36"/>
      <c r="R268" s="23"/>
    </row>
    <row r="269" spans="1:18" ht="16.5">
      <c r="A269" s="23"/>
      <c r="J269" s="23"/>
      <c r="L269" s="26"/>
      <c r="R269" s="23"/>
    </row>
    <row r="270" spans="1:18" ht="16.5">
      <c r="A270" s="23"/>
      <c r="J270" s="23"/>
      <c r="O270" s="36"/>
      <c r="R270" s="23"/>
    </row>
    <row r="271" spans="1:18" ht="16.5">
      <c r="A271" s="23"/>
      <c r="J271" s="23"/>
      <c r="R271" s="23"/>
    </row>
    <row r="272" spans="10:18" ht="16.5">
      <c r="J272" s="23"/>
      <c r="R272" s="23"/>
    </row>
    <row r="273" spans="1:18" ht="16.5">
      <c r="A273" s="23"/>
      <c r="J273" s="23"/>
      <c r="R273" s="23"/>
    </row>
    <row r="274" spans="1:18" ht="16.5">
      <c r="A274" s="23"/>
      <c r="J274" s="23"/>
      <c r="R274" s="23"/>
    </row>
    <row r="275" spans="1:16" ht="16.5">
      <c r="A275" s="23"/>
      <c r="J275" s="23"/>
      <c r="P275" s="18"/>
    </row>
    <row r="276" spans="1:17" ht="16.5">
      <c r="A276" s="23"/>
      <c r="J276" s="23"/>
      <c r="N276" s="36"/>
      <c r="Q276" s="36"/>
    </row>
    <row r="277" spans="1:17" ht="19.5">
      <c r="A277" s="23"/>
      <c r="J277" s="23"/>
      <c r="L277" s="36"/>
      <c r="N277" s="27"/>
      <c r="Q277" s="27"/>
    </row>
    <row r="278" spans="1:17" ht="19.5">
      <c r="A278" s="23"/>
      <c r="L278" s="26"/>
      <c r="N278" s="27"/>
      <c r="Q278" s="27"/>
    </row>
    <row r="279" spans="1:18" ht="16.5">
      <c r="A279" s="23"/>
      <c r="M279" s="36"/>
      <c r="R279" s="23"/>
    </row>
    <row r="280" spans="1:18" ht="19.5">
      <c r="A280" s="23"/>
      <c r="M280" s="27"/>
      <c r="O280" s="18"/>
      <c r="P280" s="36"/>
      <c r="R280" s="23"/>
    </row>
    <row r="281" spans="1:18" ht="19.5">
      <c r="A281" s="23"/>
      <c r="M281" s="27"/>
      <c r="P281" s="27"/>
      <c r="R281" s="23"/>
    </row>
    <row r="282" spans="1:18" ht="19.5">
      <c r="A282" s="23"/>
      <c r="J282" s="23"/>
      <c r="L282" s="36"/>
      <c r="P282" s="27"/>
      <c r="R282" s="23"/>
    </row>
    <row r="283" spans="1:12" ht="19.5">
      <c r="A283" s="23"/>
      <c r="J283" s="23"/>
      <c r="L283" s="27"/>
    </row>
    <row r="284" spans="10:18" ht="19.5">
      <c r="J284" s="23"/>
      <c r="L284" s="27"/>
      <c r="R284" s="23"/>
    </row>
    <row r="285" spans="10:18" ht="16.5">
      <c r="J285" s="23"/>
      <c r="O285" s="36"/>
      <c r="R285" s="23"/>
    </row>
    <row r="286" spans="15:18" ht="19.5">
      <c r="O286" s="27"/>
      <c r="R286" s="23"/>
    </row>
    <row r="287" spans="10:17" ht="19.5">
      <c r="J287" s="23"/>
      <c r="N287" s="23"/>
      <c r="O287" s="27"/>
      <c r="P287" s="23"/>
      <c r="Q287" s="23"/>
    </row>
    <row r="288" spans="1:10" ht="16.5">
      <c r="A288" s="23"/>
      <c r="J288" s="23"/>
    </row>
    <row r="289" spans="1:18" ht="16.5">
      <c r="A289" s="23"/>
      <c r="J289" s="23"/>
      <c r="R289" s="23"/>
    </row>
    <row r="290" spans="1:18" ht="16.5">
      <c r="A290" s="23"/>
      <c r="R290" s="23"/>
    </row>
    <row r="291" spans="1:18" ht="16.5">
      <c r="A291" s="23"/>
      <c r="R291" s="23"/>
    </row>
    <row r="292" ht="16.5">
      <c r="J292" s="23"/>
    </row>
    <row r="293" spans="1:10" ht="16.5">
      <c r="A293" s="23"/>
      <c r="J293" s="23"/>
    </row>
    <row r="294" spans="1:10" ht="16.5">
      <c r="A294" s="23"/>
      <c r="J294" s="23"/>
    </row>
    <row r="295" ht="16.5">
      <c r="A295" s="23"/>
    </row>
    <row r="298" ht="16.5">
      <c r="A298" s="23"/>
    </row>
    <row r="299" ht="16.5">
      <c r="A299" s="23"/>
    </row>
    <row r="300" ht="16.5">
      <c r="A300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3" manualBreakCount="3">
    <brk id="78" max="18" man="1"/>
    <brk id="127" max="18" man="1"/>
    <brk id="18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2024-07-08T16:05:49Z</dcterms:modified>
  <cp:category/>
  <cp:version/>
  <cp:contentType/>
  <cp:contentStatus/>
</cp:coreProperties>
</file>